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Executive Orbital Hub" sheetId="2" state="visible" r:id="rId2"/>
    <sheet name="Constellation Ephemeris" sheetId="3" state="visible" r:id="rId3"/>
    <sheet name="Ground Station Passes" sheetId="4" state="visible" r:id="rId4"/>
    <sheet name="RF Telemetry &amp; Ka-Band" sheetId="5" state="visible" r:id="rId5"/>
    <sheet name="Attitude &amp; ADCS Control" sheetId="6" state="visible" r:id="rId6"/>
    <sheet name="Power &amp; Solar Arrays" sheetId="7" state="visible" r:id="rId7"/>
    <sheet name="Payload Sensor Ops" sheetId="8" state="visible" r:id="rId8"/>
    <sheet name="Orbital Conjunction Safety" sheetId="9" state="visible" r:id="rId9"/>
    <sheet name="Station Mesh Network" sheetId="10" state="visible" r:id="rId10"/>
    <sheet name="Space Traffic &amp; ITU SLAs" sheetId="11" state="visible" r:id="rId11"/>
    <sheet name="Critical Incident Log" sheetId="12" state="visible" r:id="rId12"/>
    <sheet name="Cost &amp; Transponder FinOps" sheetId="13" state="visible" r:id="rId13"/>
    <sheet name="Mission Ops Changelog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21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0F172A"/>
      <sz val="14"/>
    </font>
    <font>
      <name val="Segoe UI"/>
      <i val="1"/>
      <color rgb="000284C7"/>
      <sz val="8"/>
    </font>
    <font>
      <name val="Segoe UI"/>
      <b val="1"/>
      <color rgb="0010B981"/>
      <sz val="14"/>
    </font>
    <font>
      <name val="Segoe UI"/>
      <i val="1"/>
      <color rgb="0010B981"/>
      <sz val="8"/>
    </font>
    <font>
      <name val="Segoe UI"/>
      <b val="1"/>
      <color rgb="000284C7"/>
      <sz val="14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2563EB"/>
      <sz val="9"/>
    </font>
    <font>
      <name val="Segoe UI"/>
      <b val="1"/>
      <color rgb="0010B981"/>
      <sz val="9"/>
    </font>
    <font>
      <name val="Segoe UI"/>
      <b val="1"/>
      <color rgb="00F59E0B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9" fillId="3" borderId="2" applyAlignment="1" pivotButton="0" quotePrefix="0" xfId="0">
      <alignment horizontal="center" vertical="center"/>
    </xf>
    <xf numFmtId="0" fontId="11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10" fillId="3" borderId="2" applyAlignment="1" pivotButton="0" quotePrefix="0" xfId="0">
      <alignment horizontal="center" vertical="center"/>
    </xf>
    <xf numFmtId="0" fontId="12" fillId="0" borderId="0" pivotButton="0" quotePrefix="0" xfId="0"/>
    <xf numFmtId="0" fontId="13" fillId="2" borderId="0" applyAlignment="1" pivotButton="0" quotePrefix="0" xfId="0">
      <alignment horizontal="left" vertical="center"/>
    </xf>
    <xf numFmtId="0" fontId="13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3" fillId="2" borderId="0" pivotButton="0" quotePrefix="0" xfId="0"/>
    <xf numFmtId="0" fontId="14" fillId="0" borderId="1" applyAlignment="1" pivotButton="0" quotePrefix="0" xfId="0">
      <alignment horizontal="center" vertical="center"/>
    </xf>
    <xf numFmtId="0" fontId="15" fillId="0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6" fillId="4" borderId="1" applyAlignment="1" pivotButton="0" quotePrefix="0" xfId="0">
      <alignment horizontal="center" vertical="center"/>
    </xf>
    <xf numFmtId="0" fontId="17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8" fillId="0" borderId="0" pivotButton="0" quotePrefix="0" xfId="0"/>
    <xf numFmtId="0" fontId="19" fillId="5" borderId="7" applyAlignment="1" pivotButton="0" quotePrefix="0" xfId="0">
      <alignment horizontal="center" vertical="center"/>
    </xf>
    <xf numFmtId="0" fontId="20" fillId="6" borderId="7" applyAlignment="1" pivotButton="0" quotePrefix="0" xfId="0">
      <alignment horizontal="center" vertical="center"/>
    </xf>
    <xf numFmtId="164" fontId="19" fillId="6" borderId="7" applyAlignment="1" pivotButton="0" quotePrefix="0" xfId="0">
      <alignment horizontal="right" vertical="center"/>
    </xf>
    <xf numFmtId="0" fontId="20" fillId="6" borderId="7" applyAlignment="1" pivotButton="0" quotePrefix="0" xfId="0">
      <alignment horizontal="left" vertical="center"/>
    </xf>
    <xf numFmtId="165" fontId="19" fillId="6" borderId="7" applyAlignment="1" pivotButton="0" quotePrefix="0" xfId="0">
      <alignment horizontal="right" vertical="center"/>
    </xf>
    <xf numFmtId="166" fontId="19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Orbital Hub'!D10</f>
            </strRef>
          </tx>
          <spPr>
            <a:ln>
              <a:prstDash val="solid"/>
            </a:ln>
          </spPr>
          <cat>
            <numRef>
              <f>'Executive Orbital Hub'!$B$11:$B$15</f>
            </numRef>
          </cat>
          <val>
            <numRef>
              <f>'Executive Orbital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'Executive Orbital Hub'!C21</f>
            </strRef>
          </tx>
          <spPr>
            <a:ln>
              <a:prstDash val="solid"/>
            </a:ln>
          </spPr>
          <cat>
            <numRef>
              <f>'Executive Orbital Hub'!$B$22:$B$25</f>
            </numRef>
          </cat>
          <val>
            <numRef>
              <f>'Executive Orbital Hub'!$C$22:$C$25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Satellite Ground Link Uptime &amp; Downlink Throughput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Orbital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Orbital Hub'!$B$50:$B$55</f>
            </numRef>
          </cat>
          <val>
            <numRef>
              <f>'Executive Orbital Hub'!$C$50:$C$55</f>
            </numRef>
          </val>
        </ser>
        <ser>
          <idx val="1"/>
          <order val="1"/>
          <tx>
            <strRef>
              <f>'Executive Orbital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Orbital Hub'!$B$50:$B$55</f>
            </numRef>
          </cat>
          <val>
            <numRef>
              <f>'Executive Orbital Hub'!$D$50:$D$55</f>
            </numRef>
          </val>
        </ser>
        <ser>
          <idx val="2"/>
          <order val="2"/>
          <tx>
            <strRef>
              <f>'Executive Orbital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Orbital Hub'!$B$50:$B$55</f>
            </numRef>
          </cat>
          <val>
            <numRef>
              <f>'Executive Orbital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SpaceTech Satellite Orbital &amp; Ground Station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Orbital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Orbital Hub'!$G$50:$G$55</f>
            </numRef>
          </cat>
          <val>
            <numRef>
              <f>'Executive Orbital Hub'!$H$50:$H$55</f>
            </numRef>
          </val>
        </ser>
        <ser>
          <idx val="1"/>
          <order val="1"/>
          <tx>
            <strRef>
              <f>'Executive Orbital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Orbital Hub'!$G$50:$G$55</f>
            </numRef>
          </cat>
          <val>
            <numRef>
              <f>'Executive Orbital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LEO Orbit Ground Station Tracking RF Frequency Offset (kHz)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Orbital Hub'!C73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Orbital Hub'!$B$74:$B$79</f>
            </numRef>
          </cat>
          <val>
            <numRef>
              <f>'Executive Orbital Hub'!$C$74:$C$79</f>
            </numRef>
          </val>
        </ser>
        <ser>
          <idx val="1"/>
          <order val="1"/>
          <tx>
            <strRef>
              <f>'Executive Orbital Hub'!D73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Orbital Hub'!$B$74:$B$79</f>
            </numRef>
          </cat>
          <val>
            <numRef>
              <f>'Executive Orbital Hub'!$D$74:$D$79</f>
            </numRef>
          </val>
        </ser>
        <ser>
          <idx val="2"/>
          <order val="2"/>
          <tx>
            <strRef>
              <f>'Executive Orbital Hub'!E73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Orbital Hub'!$B$74:$B$79</f>
            </numRef>
          </cat>
          <val>
            <numRef>
              <f>'Executive Orbital Hub'!$E$74:$E$79</f>
            </numRef>
          </val>
        </ser>
        <ser>
          <idx val="3"/>
          <order val="3"/>
          <tx>
            <strRef>
              <f>'Executive Orbital Hub'!F73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Orbital Hub'!$B$74:$B$79</f>
            </numRef>
          </cat>
          <val>
            <numRef>
              <f>'Executive Orbital Hub'!$F$74:$F$79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Orbital Launch to Satellite Commissioning Funnel (%)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'Executive Orbital Hub'!H73</f>
            </strRef>
          </tx>
          <spPr>
            <a:ln>
              <a:prstDash val="solid"/>
            </a:ln>
          </spPr>
          <cat>
            <numRef>
              <f>'Executive Orbital Hub'!$G$74:$G$79</f>
            </numRef>
          </cat>
          <val>
            <numRef>
              <f>'Executive Orbital Hub'!$H$74:$H$79</f>
            </numRef>
          </val>
        </ser>
        <ser>
          <idx val="1"/>
          <order val="1"/>
          <tx>
            <strRef>
              <f>'Executive Orbital Hub'!I73</f>
            </strRef>
          </tx>
          <spPr>
            <a:ln>
              <a:prstDash val="solid"/>
            </a:ln>
          </spPr>
          <cat>
            <numRef>
              <f>'Executive Orbital Hub'!$G$74:$G$79</f>
            </numRef>
          </cat>
          <val>
            <numRef>
              <f>'Executive Orbital Hub'!$I$74:$I$79</f>
            </numRef>
          </val>
        </ser>
        <ser>
          <idx val="2"/>
          <order val="2"/>
          <tx>
            <strRef>
              <f>'Executive Orbital Hub'!J73</f>
            </strRef>
          </tx>
          <spPr>
            <a:ln>
              <a:prstDash val="solid"/>
            </a:ln>
          </spPr>
          <cat>
            <numRef>
              <f>'Executive Orbital Hub'!$G$74:$G$79</f>
            </numRef>
          </cat>
          <val>
            <numRef>
              <f>'Executive Orbital Hub'!$J$74:$J$79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1" customWidth="1" min="2" max="2"/>
    <col width="10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SpaceTech Satellite Ground Station &amp; Orbital Telemetry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7" t="n"/>
      <c r="E4" s="27" t="n"/>
      <c r="F4" s="27" t="n"/>
      <c r="G4" s="27" t="n"/>
      <c r="H4" s="28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7" t="n"/>
      <c r="E5" s="27" t="n"/>
      <c r="F5" s="27" t="n"/>
      <c r="G5" s="27" t="n"/>
      <c r="H5" s="28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7" t="n"/>
      <c r="E6" s="27" t="n"/>
      <c r="F6" s="27" t="n"/>
      <c r="G6" s="27" t="n"/>
      <c r="H6" s="28" t="n"/>
    </row>
    <row r="7" ht="24" customHeight="1">
      <c r="B7" s="2" t="inlineStr">
        <is>
          <t>Target Leadership</t>
        </is>
      </c>
      <c r="C7" s="3" t="inlineStr">
        <is>
          <t>Engineered for the VP Mission Ops / Chief Satellite Engineer and executive operations committee.</t>
        </is>
      </c>
      <c r="D7" s="27" t="n"/>
      <c r="E7" s="27" t="n"/>
      <c r="F7" s="27" t="n"/>
      <c r="G7" s="27" t="n"/>
      <c r="H7" s="28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7" t="n"/>
      <c r="E8" s="27" t="n"/>
      <c r="F8" s="27" t="n"/>
      <c r="G8" s="27" t="n"/>
      <c r="H8" s="28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7" t="n"/>
      <c r="E9" s="27" t="n"/>
      <c r="F9" s="27" t="n"/>
      <c r="G9" s="27" t="n"/>
      <c r="H9" s="28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6" customWidth="1" min="2" max="2"/>
    <col width="23" customWidth="1" min="3" max="3"/>
    <col width="21" customWidth="1" min="4" max="4"/>
    <col width="33" customWidth="1" min="5" max="5"/>
    <col width="27" customWidth="1" min="6" max="6"/>
    <col width="42" customWidth="1" min="7" max="7"/>
    <col width="24" customWidth="1" min="8" max="8"/>
    <col width="24" customWidth="1" min="9" max="9"/>
    <col width="12" customWidth="1" min="10" max="10"/>
  </cols>
  <sheetData>
    <row r="2" ht="40" customHeight="1">
      <c r="B2" s="5" t="inlineStr">
        <is>
          <t>SpaceTech Satellite Ground Station &amp; Orbital Telemetry Dashboard</t>
        </is>
      </c>
    </row>
    <row r="3" ht="20" customHeight="1">
      <c r="B3" s="6" t="inlineStr">
        <is>
          <t>Executive Control Cockpit | Target Persona: VP Mission Ops / Chief Satellite Engineer | Update Cadence: Real-Time Telemetry</t>
        </is>
      </c>
    </row>
    <row r="5" ht="18" customHeight="1">
      <c r="B5" s="7" t="inlineStr">
        <is>
          <t>Active Constellation</t>
        </is>
      </c>
      <c r="C5" s="7" t="inlineStr">
        <is>
          <t>Contact Pass Success</t>
        </is>
      </c>
      <c r="D5" s="7" t="inlineStr">
        <is>
          <t>Mean Doppler Error</t>
        </is>
      </c>
      <c r="E5" s="7" t="inlineStr">
        <is>
          <t>Payload Downlink Rate</t>
        </is>
      </c>
      <c r="F5" s="7" t="inlineStr">
        <is>
          <t>Orbital Altitude Decay</t>
        </is>
      </c>
      <c r="G5" s="7" t="inlineStr">
        <is>
          <t>Solar Array Efficiency</t>
        </is>
      </c>
      <c r="H5" s="7" t="inlineStr">
        <is>
          <t>Ground Station Uptime</t>
        </is>
      </c>
      <c r="I5" s="7" t="inlineStr">
        <is>
          <t>Conjunction Warnings</t>
        </is>
      </c>
    </row>
    <row r="6" ht="28" customHeight="1">
      <c r="B6" s="8" t="inlineStr">
        <is>
          <t>48 Birds</t>
        </is>
      </c>
      <c r="C6" s="9" t="inlineStr">
        <is>
          <t>99.82%</t>
        </is>
      </c>
      <c r="D6" s="9" t="inlineStr">
        <is>
          <t>14 Hz</t>
        </is>
      </c>
      <c r="E6" s="8" t="inlineStr">
        <is>
          <t>12.4 Gbps</t>
        </is>
      </c>
      <c r="F6" s="8" t="inlineStr">
        <is>
          <t>1.2 m/mo</t>
        </is>
      </c>
      <c r="G6" s="8" t="inlineStr">
        <is>
          <t>96.4%</t>
        </is>
      </c>
      <c r="H6" s="9" t="inlineStr">
        <is>
          <t>99.99%</t>
        </is>
      </c>
      <c r="I6" s="10" t="inlineStr">
        <is>
          <t>2 Tracked</t>
        </is>
      </c>
    </row>
    <row r="7" ht="16" customHeight="1">
      <c r="B7" s="11" t="inlineStr">
        <is>
          <t>LEO / MEO Constellation</t>
        </is>
      </c>
      <c r="C7" s="12" t="inlineStr">
        <is>
          <t>Optimal Window Lock</t>
        </is>
      </c>
      <c r="D7" s="11" t="inlineStr">
        <is>
          <t>&lt; 50 Hz Tolerance</t>
        </is>
      </c>
      <c r="E7" s="11" t="inlineStr">
        <is>
          <t>X/Ka-Band Aggregate</t>
        </is>
      </c>
      <c r="F7" s="11" t="inlineStr">
        <is>
          <t>Atmospheric Drag Minimal</t>
        </is>
      </c>
      <c r="G7" s="11" t="inlineStr">
        <is>
          <t>EOL Degradation Normal</t>
        </is>
      </c>
      <c r="H7" s="11" t="inlineStr">
        <is>
          <t>Global Mesh Redundant</t>
        </is>
      </c>
      <c r="I7" s="11" t="inlineStr">
        <is>
          <t>Zero Manoeuvre Needed</t>
        </is>
      </c>
    </row>
    <row r="9">
      <c r="B9" s="13" t="inlineStr">
        <is>
          <t>Operational Telemetry Distribution</t>
        </is>
      </c>
    </row>
    <row r="10">
      <c r="B10" s="14" t="inlineStr">
        <is>
          <t>Subsystem Domain</t>
        </is>
      </c>
      <c r="C10" s="14" t="inlineStr">
        <is>
          <t>Telemetry Metric</t>
        </is>
      </c>
      <c r="D10" s="15" t="inlineStr">
        <is>
          <t>Score (%)</t>
        </is>
      </c>
    </row>
    <row r="11">
      <c r="B11" s="16" t="inlineStr">
        <is>
          <t>Svalbard Station</t>
        </is>
      </c>
      <c r="C11" s="16" t="inlineStr">
        <is>
          <t>Pass Contact %</t>
        </is>
      </c>
      <c r="D11" s="17" t="n">
        <v>99.8</v>
      </c>
    </row>
    <row r="12">
      <c r="B12" s="3" t="inlineStr">
        <is>
          <t>Perth Gateway</t>
        </is>
      </c>
      <c r="C12" s="3" t="inlineStr">
        <is>
          <t>Pass Contact %</t>
        </is>
      </c>
      <c r="D12" s="18" t="n">
        <v>99.59999999999999</v>
      </c>
    </row>
    <row r="13">
      <c r="B13" s="16" t="inlineStr">
        <is>
          <t>Punta Arenas</t>
        </is>
      </c>
      <c r="C13" s="16" t="inlineStr">
        <is>
          <t>Pass Contact %</t>
        </is>
      </c>
      <c r="D13" s="17" t="n">
        <v>99.90000000000001</v>
      </c>
    </row>
    <row r="14">
      <c r="B14" s="3" t="inlineStr">
        <is>
          <t>Tromso Ground Stn</t>
        </is>
      </c>
      <c r="C14" s="3" t="inlineStr">
        <is>
          <t>Pass Contact %</t>
        </is>
      </c>
      <c r="D14" s="18" t="n">
        <v>99.40000000000001</v>
      </c>
    </row>
    <row r="15">
      <c r="B15" s="16" t="inlineStr">
        <is>
          <t>Hawaii Transceiver</t>
        </is>
      </c>
      <c r="C15" s="16" t="inlineStr">
        <is>
          <t>Pass Contact %</t>
        </is>
      </c>
      <c r="D15" s="17" t="n">
        <v>99.7</v>
      </c>
    </row>
    <row r="20">
      <c r="B20" s="13" t="inlineStr">
        <is>
          <t>Critical Readiness Status</t>
        </is>
      </c>
    </row>
    <row r="21">
      <c r="B21" s="19" t="inlineStr">
        <is>
          <t>Status Tier</t>
        </is>
      </c>
      <c r="C21" s="15" t="inlineStr">
        <is>
          <t>Count</t>
        </is>
      </c>
    </row>
    <row r="22">
      <c r="B22" s="3" t="inlineStr">
        <is>
          <t>Nominal Orbit</t>
        </is>
      </c>
      <c r="C22" s="18" t="n">
        <v>44</v>
      </c>
    </row>
    <row r="23">
      <c r="B23" s="3" t="inlineStr">
        <is>
          <t>Station-Keeping</t>
        </is>
      </c>
      <c r="C23" s="18" t="n">
        <v>2</v>
      </c>
    </row>
    <row r="24">
      <c r="B24" s="3" t="inlineStr">
        <is>
          <t>Payload Calibration</t>
        </is>
      </c>
      <c r="C24" s="18" t="n">
        <v>1</v>
      </c>
    </row>
    <row r="25">
      <c r="B25" s="3" t="inlineStr">
        <is>
          <t>Safe Mode</t>
        </is>
      </c>
      <c r="C25" s="18" t="n">
        <v>1</v>
      </c>
    </row>
    <row r="28">
      <c r="B28" s="13" t="inlineStr">
        <is>
          <t>Executive Priority Watchlist &amp; Remediation Mandates</t>
        </is>
      </c>
    </row>
    <row r="29">
      <c r="B29" s="14" t="inlineStr">
        <is>
          <t>Watchlist Item</t>
        </is>
      </c>
      <c r="C29" s="14" t="inlineStr">
        <is>
          <t>Subsystem</t>
        </is>
      </c>
      <c r="D29" s="15" t="inlineStr">
        <is>
          <t>Risk Level</t>
        </is>
      </c>
      <c r="E29" s="14" t="inlineStr">
        <is>
          <t>Telemetry Anomaly</t>
        </is>
      </c>
      <c r="F29" s="14" t="inlineStr">
        <is>
          <t>Owner</t>
        </is>
      </c>
      <c r="G29" s="14" t="inlineStr">
        <is>
          <t>Remediation Action</t>
        </is>
      </c>
      <c r="H29" s="15" t="inlineStr">
        <is>
          <t>Target Date</t>
        </is>
      </c>
      <c r="I29" s="15" t="inlineStr">
        <is>
          <t>Status</t>
        </is>
      </c>
    </row>
    <row r="30">
      <c r="B30" s="3" t="inlineStr">
        <is>
          <t>Conjunction Alert 2026-X9</t>
        </is>
      </c>
      <c r="C30" s="3" t="inlineStr">
        <is>
          <t>Orbital Safety</t>
        </is>
      </c>
      <c r="D30" s="20" t="inlineStr">
        <is>
          <t>Medium</t>
        </is>
      </c>
      <c r="E30" s="3" t="inlineStr">
        <is>
          <t>Miss Distance 420m vs Debris</t>
        </is>
      </c>
      <c r="F30" s="3" t="inlineStr">
        <is>
          <t>Flight Dynamics Lead</t>
        </is>
      </c>
      <c r="G30" s="3" t="inlineStr">
        <is>
          <t>Compute collision avoidance burn</t>
        </is>
      </c>
      <c r="H30" s="3" t="inlineStr">
        <is>
          <t>2026-10-22</t>
        </is>
      </c>
      <c r="I30" s="21" t="inlineStr">
        <is>
          <t>Mitigated</t>
        </is>
      </c>
    </row>
    <row r="31">
      <c r="B31" s="16" t="inlineStr">
        <is>
          <t>Ka-Band Transponder Drift</t>
        </is>
      </c>
      <c r="C31" s="16" t="inlineStr">
        <is>
          <t>Payload RF</t>
        </is>
      </c>
      <c r="D31" s="22" t="inlineStr">
        <is>
          <t>Low</t>
        </is>
      </c>
      <c r="E31" s="16" t="inlineStr">
        <is>
          <t>Local Oscillator Offset +12kHz</t>
        </is>
      </c>
      <c r="F31" s="16" t="inlineStr">
        <is>
          <t>RF Systems Lead</t>
        </is>
      </c>
      <c r="G31" s="16" t="inlineStr">
        <is>
          <t>Apply digital frequency synthesis shift</t>
        </is>
      </c>
      <c r="H31" s="16" t="inlineStr">
        <is>
          <t>2026-10-25</t>
        </is>
      </c>
      <c r="I31" s="23" t="inlineStr">
        <is>
          <t>In Progress</t>
        </is>
      </c>
    </row>
    <row r="48">
      <c r="B48" s="29" t="inlineStr">
        <is>
          <t>Monthly Satellite Ground Link Uptime &amp; Downlink Throughput (%)</t>
        </is>
      </c>
      <c r="G48" s="29" t="inlineStr">
        <is>
          <t>SpaceTech Satellite Orbital &amp; Ground Station Index</t>
        </is>
      </c>
    </row>
    <row r="49">
      <c r="B49" s="30" t="inlineStr">
        <is>
          <t>Month</t>
        </is>
      </c>
      <c r="C49" s="30" t="inlineStr">
        <is>
          <t>Target Link SLA %</t>
        </is>
      </c>
      <c r="D49" s="30" t="inlineStr">
        <is>
          <t>Actual Ground Link Uptime %</t>
        </is>
      </c>
      <c r="E49" s="30" t="inlineStr">
        <is>
          <t>Telemetry Data Integrity %</t>
        </is>
      </c>
      <c r="G49" s="30" t="inlineStr">
        <is>
          <t>Operational Capability Pillar</t>
        </is>
      </c>
      <c r="H49" s="30" t="inlineStr">
        <is>
          <t>Benchmark</t>
        </is>
      </c>
      <c r="I49" s="30" t="inlineStr">
        <is>
          <t>Current Attainment</t>
        </is>
      </c>
    </row>
    <row r="50">
      <c r="B50" s="31" t="inlineStr">
        <is>
          <t>May</t>
        </is>
      </c>
      <c r="C50" s="32" t="n">
        <v>98.5</v>
      </c>
      <c r="D50" s="32" t="n">
        <v>98.90000000000001</v>
      </c>
      <c r="E50" s="32" t="n">
        <v>99.90000000000001</v>
      </c>
      <c r="G50" s="33" t="inlineStr">
        <is>
          <t>Parabolic Dish Az-El Tracking</t>
        </is>
      </c>
      <c r="H50" s="34" t="n">
        <v>4.5</v>
      </c>
      <c r="I50" s="34" t="n">
        <v>4.9</v>
      </c>
    </row>
    <row r="51">
      <c r="B51" s="31" t="inlineStr">
        <is>
          <t>Jun</t>
        </is>
      </c>
      <c r="C51" s="32" t="n">
        <v>99</v>
      </c>
      <c r="D51" s="32" t="n">
        <v>99.3</v>
      </c>
      <c r="E51" s="32" t="n">
        <v>99.95</v>
      </c>
      <c r="G51" s="33" t="inlineStr">
        <is>
          <t>X/Ka Band RF Downlink Trans</t>
        </is>
      </c>
      <c r="H51" s="34" t="n">
        <v>4.2</v>
      </c>
      <c r="I51" s="34" t="n">
        <v>4.8</v>
      </c>
    </row>
    <row r="52">
      <c r="B52" s="31" t="inlineStr">
        <is>
          <t>Jul</t>
        </is>
      </c>
      <c r="C52" s="32" t="n">
        <v>99.2</v>
      </c>
      <c r="D52" s="32" t="n">
        <v>99.59999999999999</v>
      </c>
      <c r="E52" s="32" t="n">
        <v>99.98</v>
      </c>
      <c r="G52" s="33" t="inlineStr">
        <is>
          <t>Satellite Thermal Attitude Ctrl</t>
        </is>
      </c>
      <c r="H52" s="34" t="n">
        <v>4.5</v>
      </c>
      <c r="I52" s="34" t="n">
        <v>4.9</v>
      </c>
    </row>
    <row r="53">
      <c r="B53" s="31" t="inlineStr">
        <is>
          <t>Aug</t>
        </is>
      </c>
      <c r="C53" s="32" t="n">
        <v>99.2</v>
      </c>
      <c r="D53" s="32" t="n">
        <v>99.5</v>
      </c>
      <c r="E53" s="32" t="n">
        <v>99.97</v>
      </c>
      <c r="G53" s="33" t="inlineStr">
        <is>
          <t>Orbital Debris Conjunction</t>
        </is>
      </c>
      <c r="H53" s="34" t="n">
        <v>4.2</v>
      </c>
      <c r="I53" s="34" t="n">
        <v>4.7</v>
      </c>
    </row>
    <row r="54">
      <c r="B54" s="31" t="inlineStr">
        <is>
          <t>Sep</t>
        </is>
      </c>
      <c r="C54" s="32" t="n">
        <v>99.59999999999999</v>
      </c>
      <c r="D54" s="32" t="n">
        <v>99.8</v>
      </c>
      <c r="E54" s="32" t="n">
        <v>100</v>
      </c>
      <c r="G54" s="33" t="inlineStr">
        <is>
          <t>Solar Array Battery Depletion</t>
        </is>
      </c>
      <c r="H54" s="34" t="n">
        <v>4</v>
      </c>
      <c r="I54" s="34" t="n">
        <v>4.6</v>
      </c>
    </row>
    <row r="55">
      <c r="B55" s="31" t="inlineStr">
        <is>
          <t>Oct</t>
        </is>
      </c>
      <c r="C55" s="32" t="n">
        <v>99.90000000000001</v>
      </c>
      <c r="D55" s="32" t="n">
        <v>99.95</v>
      </c>
      <c r="E55" s="32" t="n">
        <v>100</v>
      </c>
      <c r="G55" s="33" t="inlineStr">
        <is>
          <t>Doppler Shift Frequency Corr</t>
        </is>
      </c>
      <c r="H55" s="34" t="n">
        <v>4.2</v>
      </c>
      <c r="I55" s="34" t="n">
        <v>4.8</v>
      </c>
    </row>
    <row r="72">
      <c r="B72" s="29" t="inlineStr">
        <is>
          <t>LEO Orbit Ground Station Tracking RF Frequency Offset (kHz)</t>
        </is>
      </c>
      <c r="G72" s="29" t="inlineStr">
        <is>
          <t>Orbital Launch to Satellite Commissioning Funnel (%)</t>
        </is>
      </c>
    </row>
    <row r="73">
      <c r="B73" s="30" t="inlineStr">
        <is>
          <t>Satellite Pass</t>
        </is>
      </c>
      <c r="C73" s="30" t="inlineStr">
        <is>
          <t>LCL Doppler Limit</t>
        </is>
      </c>
      <c r="D73" s="30" t="inlineStr">
        <is>
          <t>Nominal Carrier</t>
        </is>
      </c>
      <c r="E73" s="30" t="inlineStr">
        <is>
          <t>UCL Doppler Limit</t>
        </is>
      </c>
      <c r="F73" s="30" t="inlineStr">
        <is>
          <t>Measured Doppler</t>
        </is>
      </c>
      <c r="G73" s="30" t="inlineStr">
        <is>
          <t>Mission Phase</t>
        </is>
      </c>
      <c r="H73" s="30" t="inlineStr">
        <is>
          <t>Initial Launch</t>
        </is>
      </c>
      <c r="I73" s="30" t="inlineStr">
        <is>
          <t>Mission Success %</t>
        </is>
      </c>
      <c r="J73" s="30" t="inlineStr">
        <is>
          <t>Attrition %</t>
        </is>
      </c>
    </row>
    <row r="74">
      <c r="B74" s="33" t="inlineStr">
        <is>
          <t>Pass-401</t>
        </is>
      </c>
      <c r="C74" s="35" t="n">
        <v>-25</v>
      </c>
      <c r="D74" s="35" t="n">
        <v>0</v>
      </c>
      <c r="E74" s="35" t="n">
        <v>25</v>
      </c>
      <c r="F74" s="35" t="n">
        <v>1.2</v>
      </c>
      <c r="G74" s="33" t="inlineStr">
        <is>
          <t>1. Stage-1 Booster Separation</t>
        </is>
      </c>
      <c r="H74" s="35" t="n">
        <v>100</v>
      </c>
      <c r="I74" s="35" t="n">
        <v>99.5</v>
      </c>
      <c r="J74" s="35" t="n">
        <v>0.5</v>
      </c>
    </row>
    <row r="75">
      <c r="B75" s="33" t="inlineStr">
        <is>
          <t>Pass-402</t>
        </is>
      </c>
      <c r="C75" s="35" t="n">
        <v>-25</v>
      </c>
      <c r="D75" s="35" t="n">
        <v>0</v>
      </c>
      <c r="E75" s="35" t="n">
        <v>25</v>
      </c>
      <c r="F75" s="35" t="n">
        <v>-2.4</v>
      </c>
      <c r="G75" s="33" t="inlineStr">
        <is>
          <t>2. Stage-2 Orbital Insertion</t>
        </is>
      </c>
      <c r="H75" s="35" t="n">
        <v>99.5</v>
      </c>
      <c r="I75" s="35" t="n">
        <v>98.8</v>
      </c>
      <c r="J75" s="35" t="n">
        <v>0.7</v>
      </c>
    </row>
    <row r="76">
      <c r="B76" s="33" t="inlineStr">
        <is>
          <t>Pass-403</t>
        </is>
      </c>
      <c r="C76" s="35" t="n">
        <v>-25</v>
      </c>
      <c r="D76" s="35" t="n">
        <v>0</v>
      </c>
      <c r="E76" s="35" t="n">
        <v>25</v>
      </c>
      <c r="F76" s="35" t="n">
        <v>3.1</v>
      </c>
      <c r="G76" s="33" t="inlineStr">
        <is>
          <t>3. Fairing Jettison &amp; Release</t>
        </is>
      </c>
      <c r="H76" s="35" t="n">
        <v>98.8</v>
      </c>
      <c r="I76" s="35" t="n">
        <v>98.2</v>
      </c>
      <c r="J76" s="35" t="n">
        <v>0.6</v>
      </c>
    </row>
    <row r="77">
      <c r="B77" s="33" t="inlineStr">
        <is>
          <t>Pass-404</t>
        </is>
      </c>
      <c r="C77" s="35" t="n">
        <v>-25</v>
      </c>
      <c r="D77" s="35" t="n">
        <v>0</v>
      </c>
      <c r="E77" s="35" t="n">
        <v>25</v>
      </c>
      <c r="F77" s="35" t="n">
        <v>0.8</v>
      </c>
      <c r="G77" s="33" t="inlineStr">
        <is>
          <t>4. Solar Array Deployment</t>
        </is>
      </c>
      <c r="H77" s="35" t="n">
        <v>98.2</v>
      </c>
      <c r="I77" s="35" t="n">
        <v>97.5</v>
      </c>
      <c r="J77" s="35" t="n">
        <v>0.7</v>
      </c>
    </row>
    <row r="78">
      <c r="B78" s="33" t="inlineStr">
        <is>
          <t>Pass-405</t>
        </is>
      </c>
      <c r="C78" s="35" t="n">
        <v>-25</v>
      </c>
      <c r="D78" s="35" t="n">
        <v>0</v>
      </c>
      <c r="E78" s="35" t="n">
        <v>25</v>
      </c>
      <c r="F78" s="35" t="n">
        <v>-1.5</v>
      </c>
      <c r="G78" s="33" t="inlineStr">
        <is>
          <t>5. Ground Link Acquisition</t>
        </is>
      </c>
      <c r="H78" s="35" t="n">
        <v>97.5</v>
      </c>
      <c r="I78" s="35" t="n">
        <v>96.8</v>
      </c>
      <c r="J78" s="35" t="n">
        <v>0.7</v>
      </c>
    </row>
    <row r="79">
      <c r="B79" s="33" t="inlineStr">
        <is>
          <t>Pass-406</t>
        </is>
      </c>
      <c r="C79" s="35" t="n">
        <v>-25</v>
      </c>
      <c r="D79" s="35" t="n">
        <v>0</v>
      </c>
      <c r="E79" s="35" t="n">
        <v>25</v>
      </c>
      <c r="F79" s="35" t="n">
        <v>2.2</v>
      </c>
      <c r="G79" s="33" t="inlineStr">
        <is>
          <t>6. Full Payload Commissioning</t>
        </is>
      </c>
      <c r="H79" s="35" t="n">
        <v>96.8</v>
      </c>
      <c r="I79" s="35" t="n">
        <v>96.2</v>
      </c>
      <c r="J79" s="35" t="n">
        <v>0.6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3" customWidth="1" min="3" max="3"/>
    <col width="14" customWidth="1" min="4" max="4"/>
    <col width="15" customWidth="1" min="5" max="5"/>
    <col width="18" customWidth="1" min="6" max="6"/>
    <col width="12" customWidth="1" min="7" max="7"/>
    <col width="15" customWidth="1" min="8" max="8"/>
    <col width="16" customWidth="1" min="9" max="9"/>
    <col width="12" customWidth="1" min="10" max="10"/>
  </cols>
  <sheetData>
    <row r="2" ht="35" customHeight="1">
      <c r="B2" s="24" t="inlineStr">
        <is>
          <t>Constellation Ephemeris</t>
        </is>
      </c>
    </row>
    <row r="4" ht="24" customHeight="1">
      <c r="B4" s="15" t="inlineStr">
        <is>
          <t>Sat ID</t>
        </is>
      </c>
      <c r="C4" s="14" t="inlineStr">
        <is>
          <t>Orbit Type</t>
        </is>
      </c>
      <c r="D4" s="14" t="inlineStr">
        <is>
          <t>Apogee (km)</t>
        </is>
      </c>
      <c r="E4" s="14" t="inlineStr">
        <is>
          <t>Perigee (km)</t>
        </is>
      </c>
      <c r="F4" s="14" t="inlineStr">
        <is>
          <t>Inclination (°)</t>
        </is>
      </c>
      <c r="G4" s="14" t="inlineStr">
        <is>
          <t>RAAN (°)</t>
        </is>
      </c>
      <c r="H4" s="14" t="inlineStr">
        <is>
          <t>True Anomaly</t>
        </is>
      </c>
      <c r="I4" s="15" t="inlineStr">
        <is>
          <t>Health Status</t>
        </is>
      </c>
    </row>
    <row r="5" ht="20" customHeight="1">
      <c r="B5" s="16" t="inlineStr">
        <is>
          <t>SAT-01</t>
        </is>
      </c>
      <c r="C5" s="16" t="inlineStr">
        <is>
          <t>LEO Polar</t>
        </is>
      </c>
      <c r="D5" s="25" t="n">
        <v>540</v>
      </c>
      <c r="E5" s="25" t="n">
        <v>532</v>
      </c>
      <c r="F5" s="25" t="n">
        <v>97.40000000000001</v>
      </c>
      <c r="G5" s="25" t="n">
        <v>142.1</v>
      </c>
      <c r="H5" s="25" t="n">
        <v>88.40000000000001</v>
      </c>
      <c r="I5" s="16" t="inlineStr">
        <is>
          <t>Nominal</t>
        </is>
      </c>
    </row>
    <row r="6" ht="20" customHeight="1">
      <c r="B6" s="3" t="inlineStr">
        <is>
          <t>SAT-02</t>
        </is>
      </c>
      <c r="C6" s="3" t="inlineStr">
        <is>
          <t>LEO Polar</t>
        </is>
      </c>
      <c r="D6" s="26" t="n">
        <v>541</v>
      </c>
      <c r="E6" s="26" t="n">
        <v>533</v>
      </c>
      <c r="F6" s="26" t="n">
        <v>97.40000000000001</v>
      </c>
      <c r="G6" s="26" t="n">
        <v>154.2</v>
      </c>
      <c r="H6" s="26" t="n">
        <v>92.09999999999999</v>
      </c>
      <c r="I6" s="3" t="inlineStr">
        <is>
          <t>Nominal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5" customWidth="1" min="3" max="3"/>
    <col width="12" customWidth="1" min="4" max="4"/>
    <col width="12" customWidth="1" min="5" max="5"/>
    <col width="12" customWidth="1" min="6" max="6"/>
    <col width="20" customWidth="1" min="7" max="7"/>
    <col width="20" customWidth="1" min="8" max="8"/>
    <col width="16" customWidth="1" min="9" max="9"/>
    <col width="12" customWidth="1" min="10" max="10"/>
  </cols>
  <sheetData>
    <row r="2" ht="35" customHeight="1">
      <c r="B2" s="24" t="inlineStr">
        <is>
          <t>Ground Station Passes</t>
        </is>
      </c>
    </row>
    <row r="4" ht="24" customHeight="1">
      <c r="B4" s="15" t="inlineStr">
        <is>
          <t>Pass ID</t>
        </is>
      </c>
      <c r="C4" s="14" t="inlineStr">
        <is>
          <t>Station Name</t>
        </is>
      </c>
      <c r="D4" s="14" t="inlineStr">
        <is>
          <t>Satellite</t>
        </is>
      </c>
      <c r="E4" s="14" t="inlineStr">
        <is>
          <t>AOS Time</t>
        </is>
      </c>
      <c r="F4" s="14" t="inlineStr">
        <is>
          <t>LOS Time</t>
        </is>
      </c>
      <c r="G4" s="14" t="inlineStr">
        <is>
          <t>Max Elevation (°)</t>
        </is>
      </c>
      <c r="H4" s="14" t="inlineStr">
        <is>
          <t>Downlink Vol (GB)</t>
        </is>
      </c>
      <c r="I4" s="14" t="inlineStr">
        <is>
          <t>Track Quality</t>
        </is>
      </c>
    </row>
    <row r="5" ht="20" customHeight="1">
      <c r="B5" s="16" t="inlineStr">
        <is>
          <t>PASS-8801</t>
        </is>
      </c>
      <c r="C5" s="16" t="inlineStr">
        <is>
          <t>Svalbard-01</t>
        </is>
      </c>
      <c r="D5" s="16" t="inlineStr">
        <is>
          <t>SAT-04</t>
        </is>
      </c>
      <c r="E5" s="16" t="inlineStr">
        <is>
          <t>10:14:22</t>
        </is>
      </c>
      <c r="F5" s="16" t="inlineStr">
        <is>
          <t>10:24:10</t>
        </is>
      </c>
      <c r="G5" s="25" t="n">
        <v>78.40000000000001</v>
      </c>
      <c r="H5" s="25" t="n">
        <v>142.6</v>
      </c>
      <c r="I5" s="16" t="inlineStr">
        <is>
          <t>99.9% Lock</t>
        </is>
      </c>
    </row>
    <row r="6" ht="20" customHeight="1">
      <c r="B6" s="3" t="inlineStr">
        <is>
          <t>PASS-8802</t>
        </is>
      </c>
      <c r="C6" s="3" t="inlineStr">
        <is>
          <t>Perth-02</t>
        </is>
      </c>
      <c r="D6" s="3" t="inlineStr">
        <is>
          <t>SAT-09</t>
        </is>
      </c>
      <c r="E6" s="3" t="inlineStr">
        <is>
          <t>10:32:05</t>
        </is>
      </c>
      <c r="F6" s="3" t="inlineStr">
        <is>
          <t>10:41:40</t>
        </is>
      </c>
      <c r="G6" s="26" t="n">
        <v>54.2</v>
      </c>
      <c r="H6" s="26" t="n">
        <v>98.40000000000001</v>
      </c>
      <c r="I6" s="3" t="inlineStr">
        <is>
          <t>99.8% Lock</t>
        </is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2" customWidth="1" min="3" max="3"/>
    <col width="20" customWidth="1" min="4" max="4"/>
    <col width="22" customWidth="1" min="5" max="5"/>
    <col width="13" customWidth="1" min="6" max="6"/>
    <col width="15" customWidth="1" min="7" max="7"/>
    <col width="17" customWidth="1" min="8" max="8"/>
    <col width="12" customWidth="1" min="9" max="9"/>
    <col width="12" customWidth="1" min="10" max="10"/>
  </cols>
  <sheetData>
    <row r="2" ht="35" customHeight="1">
      <c r="B2" s="24" t="inlineStr">
        <is>
          <t>RF Telemetry &amp; Ka-Band</t>
        </is>
      </c>
    </row>
    <row r="4" ht="24" customHeight="1">
      <c r="B4" s="15" t="inlineStr">
        <is>
          <t>Transceiver ID</t>
        </is>
      </c>
      <c r="C4" s="14" t="inlineStr">
        <is>
          <t>Band</t>
        </is>
      </c>
      <c r="D4" s="14" t="inlineStr">
        <is>
          <t>Uplink Freq (GHz)</t>
        </is>
      </c>
      <c r="E4" s="14" t="inlineStr">
        <is>
          <t>Downlink Freq (GHz)</t>
        </is>
      </c>
      <c r="F4" s="14" t="inlineStr">
        <is>
          <t>EIRP (dBW)</t>
        </is>
      </c>
      <c r="G4" s="14" t="inlineStr">
        <is>
          <t>C/N0 (dB-Hz)</t>
        </is>
      </c>
      <c r="H4" s="14" t="inlineStr">
        <is>
          <t>Bit Error Rate</t>
        </is>
      </c>
      <c r="I4" s="14" t="inlineStr">
        <is>
          <t>State</t>
        </is>
      </c>
    </row>
    <row r="5" ht="20" customHeight="1">
      <c r="B5" s="16" t="inlineStr">
        <is>
          <t>XCVR-A</t>
        </is>
      </c>
      <c r="C5" s="16" t="inlineStr">
        <is>
          <t>Ka-Band</t>
        </is>
      </c>
      <c r="D5" s="25" t="n">
        <v>29.5</v>
      </c>
      <c r="E5" s="25" t="n">
        <v>19.7</v>
      </c>
      <c r="F5" s="25" t="n">
        <v>62.4</v>
      </c>
      <c r="G5" s="25" t="n">
        <v>74.2</v>
      </c>
      <c r="H5" s="16" t="inlineStr">
        <is>
          <t>1.2E-09</t>
        </is>
      </c>
      <c r="I5" s="16" t="inlineStr">
        <is>
          <t>Locked</t>
        </is>
      </c>
    </row>
    <row r="6" ht="20" customHeight="1">
      <c r="B6" s="3" t="inlineStr">
        <is>
          <t>XCVR-B</t>
        </is>
      </c>
      <c r="C6" s="3" t="inlineStr">
        <is>
          <t>X-Band</t>
        </is>
      </c>
      <c r="D6" s="26" t="n">
        <v>8.1</v>
      </c>
      <c r="E6" s="26" t="n">
        <v>7.2</v>
      </c>
      <c r="F6" s="26" t="n">
        <v>54.1</v>
      </c>
      <c r="G6" s="26" t="n">
        <v>68.8</v>
      </c>
      <c r="H6" s="3" t="inlineStr">
        <is>
          <t>3.4E-09</t>
        </is>
      </c>
      <c r="I6" s="3" t="inlineStr">
        <is>
          <t>Locked</t>
        </is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21" customWidth="1" min="3" max="3"/>
    <col width="20" customWidth="1" min="4" max="4"/>
    <col width="22" customWidth="1" min="5" max="5"/>
    <col width="26" customWidth="1" min="6" max="6"/>
    <col width="18" customWidth="1" min="7" max="7"/>
    <col width="20" customWidth="1" min="8" max="8"/>
    <col width="12" customWidth="1" min="9" max="9"/>
  </cols>
  <sheetData>
    <row r="2" ht="35" customHeight="1">
      <c r="B2" s="24" t="inlineStr">
        <is>
          <t>Attitude &amp; ADCS Control</t>
        </is>
      </c>
    </row>
    <row r="4" ht="24" customHeight="1">
      <c r="B4" s="15" t="inlineStr">
        <is>
          <t>Sat ID</t>
        </is>
      </c>
      <c r="C4" s="14" t="inlineStr">
        <is>
          <t>Reaction Wheel RPM</t>
        </is>
      </c>
      <c r="D4" s="14" t="inlineStr">
        <is>
          <t>Magnetorquer Duty</t>
        </is>
      </c>
      <c r="E4" s="15" t="inlineStr">
        <is>
          <t>Star Tracker Status</t>
        </is>
      </c>
      <c r="F4" s="14" t="inlineStr">
        <is>
          <t>Pointing Error (arcsec)</t>
        </is>
      </c>
      <c r="G4" s="14" t="inlineStr">
        <is>
          <t>Sun Sensor Lock</t>
        </is>
      </c>
      <c r="H4" s="14" t="inlineStr">
        <is>
          <t>Gyro Drift (°/hr)</t>
        </is>
      </c>
    </row>
    <row r="5" ht="20" customHeight="1">
      <c r="B5" s="16" t="inlineStr">
        <is>
          <t>SAT-01</t>
        </is>
      </c>
      <c r="C5" s="25" t="n">
        <v>3420</v>
      </c>
      <c r="D5" s="16" t="inlineStr">
        <is>
          <t>12%</t>
        </is>
      </c>
      <c r="E5" s="16" t="inlineStr">
        <is>
          <t>3-Sensor Lock</t>
        </is>
      </c>
      <c r="F5" s="25" t="n">
        <v>4.2</v>
      </c>
      <c r="G5" s="16" t="inlineStr">
        <is>
          <t>Locked</t>
        </is>
      </c>
      <c r="H5" s="25" t="n">
        <v>0.002</v>
      </c>
    </row>
    <row r="6" ht="20" customHeight="1">
      <c r="B6" s="3" t="inlineStr">
        <is>
          <t>SAT-02</t>
        </is>
      </c>
      <c r="C6" s="26" t="n">
        <v>3180</v>
      </c>
      <c r="D6" s="3" t="inlineStr">
        <is>
          <t>15%</t>
        </is>
      </c>
      <c r="E6" s="3" t="inlineStr">
        <is>
          <t>3-Sensor Lock</t>
        </is>
      </c>
      <c r="F6" s="26" t="n">
        <v>5.1</v>
      </c>
      <c r="G6" s="3" t="inlineStr">
        <is>
          <t>Locked</t>
        </is>
      </c>
      <c r="H6" s="26" t="n">
        <v>0.003</v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3" customWidth="1" min="2" max="2"/>
    <col width="20" customWidth="1" min="3" max="3"/>
    <col width="24" customWidth="1" min="4" max="4"/>
    <col width="18" customWidth="1" min="5" max="5"/>
    <col width="21" customWidth="1" min="6" max="6"/>
    <col width="20" customWidth="1" min="7" max="7"/>
    <col width="19" customWidth="1" min="8" max="8"/>
    <col width="12" customWidth="1" min="9" max="9"/>
  </cols>
  <sheetData>
    <row r="2" ht="35" customHeight="1">
      <c r="B2" s="24" t="inlineStr">
        <is>
          <t>Power &amp; Solar Arrays</t>
        </is>
      </c>
    </row>
    <row r="4" ht="24" customHeight="1">
      <c r="B4" s="15" t="inlineStr">
        <is>
          <t>Sat ID</t>
        </is>
      </c>
      <c r="C4" s="14" t="inlineStr">
        <is>
          <t>Array Voltage (V)</t>
        </is>
      </c>
      <c r="D4" s="14" t="inlineStr">
        <is>
          <t>Solar Bus Current (A)</t>
        </is>
      </c>
      <c r="E4" s="15" t="inlineStr">
        <is>
          <t>Battery SoC (%)</t>
        </is>
      </c>
      <c r="F4" s="14" t="inlineStr">
        <is>
          <t>Depth of Discharge</t>
        </is>
      </c>
      <c r="G4" s="14" t="inlineStr">
        <is>
          <t>Eclipse Temp (°C)</t>
        </is>
      </c>
      <c r="H4" s="14" t="inlineStr">
        <is>
          <t>Sunlit Temp (°C)</t>
        </is>
      </c>
    </row>
    <row r="5" ht="20" customHeight="1">
      <c r="B5" s="16" t="inlineStr">
        <is>
          <t>SAT-01</t>
        </is>
      </c>
      <c r="C5" s="25" t="n">
        <v>32.4</v>
      </c>
      <c r="D5" s="25" t="n">
        <v>14.8</v>
      </c>
      <c r="E5" s="25" t="n">
        <v>94.2</v>
      </c>
      <c r="F5" s="16" t="inlineStr">
        <is>
          <t>18.4%</t>
        </is>
      </c>
      <c r="G5" s="25" t="n">
        <v>-42.1</v>
      </c>
      <c r="H5" s="25" t="n">
        <v>68.40000000000001</v>
      </c>
    </row>
    <row r="6" ht="20" customHeight="1">
      <c r="B6" s="3" t="inlineStr">
        <is>
          <t>SAT-02</t>
        </is>
      </c>
      <c r="C6" s="26" t="n">
        <v>32.1</v>
      </c>
      <c r="D6" s="26" t="n">
        <v>14.6</v>
      </c>
      <c r="E6" s="26" t="n">
        <v>92.8</v>
      </c>
      <c r="F6" s="3" t="inlineStr">
        <is>
          <t>19.1%</t>
        </is>
      </c>
      <c r="G6" s="26" t="n">
        <v>-44</v>
      </c>
      <c r="H6" s="26" t="n">
        <v>71.2</v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1" customWidth="1" min="2" max="2"/>
    <col width="27" customWidth="1" min="3" max="3"/>
    <col width="17" customWidth="1" min="4" max="4"/>
    <col width="16" customWidth="1" min="5" max="5"/>
    <col width="23" customWidth="1" min="6" max="6"/>
    <col width="20" customWidth="1" min="7" max="7"/>
    <col width="19" customWidth="1" min="8" max="8"/>
    <col width="12" customWidth="1" min="9" max="9"/>
  </cols>
  <sheetData>
    <row r="2" ht="35" customHeight="1">
      <c r="B2" s="24" t="inlineStr">
        <is>
          <t>Payload Sensor Ops</t>
        </is>
      </c>
    </row>
    <row r="4" ht="24" customHeight="1">
      <c r="B4" s="15" t="inlineStr">
        <is>
          <t>Payload ID</t>
        </is>
      </c>
      <c r="C4" s="14" t="inlineStr">
        <is>
          <t>Instrument Type</t>
        </is>
      </c>
      <c r="D4" s="15" t="inlineStr">
        <is>
          <t>Duty Cycle (%)</t>
        </is>
      </c>
      <c r="E4" s="14" t="inlineStr">
        <is>
          <t>Optical Focus</t>
        </is>
      </c>
      <c r="F4" s="14" t="inlineStr">
        <is>
          <t>Data Cache Used (GB)</t>
        </is>
      </c>
      <c r="G4" s="14" t="inlineStr">
        <is>
          <t>Compression Ratio</t>
        </is>
      </c>
      <c r="H4" s="15" t="inlineStr">
        <is>
          <t>Calibration Date</t>
        </is>
      </c>
    </row>
    <row r="5" ht="20" customHeight="1">
      <c r="B5" s="16" t="inlineStr">
        <is>
          <t>PL-VIS-01</t>
        </is>
      </c>
      <c r="C5" s="16" t="inlineStr">
        <is>
          <t>Multispectral Imager</t>
        </is>
      </c>
      <c r="D5" s="25" t="n">
        <v>85</v>
      </c>
      <c r="E5" s="16" t="inlineStr">
        <is>
          <t>Optimal</t>
        </is>
      </c>
      <c r="F5" s="25" t="n">
        <v>420.5</v>
      </c>
      <c r="G5" s="16" t="inlineStr">
        <is>
          <t>4.2:1</t>
        </is>
      </c>
      <c r="H5" s="16" t="inlineStr">
        <is>
          <t>2026-10-10</t>
        </is>
      </c>
    </row>
    <row r="6" ht="20" customHeight="1">
      <c r="B6" s="3" t="inlineStr">
        <is>
          <t>PL-SAR-02</t>
        </is>
      </c>
      <c r="C6" s="3" t="inlineStr">
        <is>
          <t>Synthetic Aperture Radar</t>
        </is>
      </c>
      <c r="D6" s="26" t="n">
        <v>65</v>
      </c>
      <c r="E6" s="3" t="inlineStr">
        <is>
          <t>Nominal</t>
        </is>
      </c>
      <c r="F6" s="26" t="n">
        <v>890.2</v>
      </c>
      <c r="G6" s="3" t="inlineStr">
        <is>
          <t>3.8:1</t>
        </is>
      </c>
      <c r="H6" s="3" t="inlineStr">
        <is>
          <t>2026-10-12</t>
        </is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3" customWidth="1" min="3" max="3"/>
    <col width="18" customWidth="1" min="4" max="4"/>
    <col width="19" customWidth="1" min="5" max="5"/>
    <col width="20" customWidth="1" min="6" max="6"/>
    <col width="24" customWidth="1" min="7" max="7"/>
    <col width="19" customWidth="1" min="8" max="8"/>
    <col width="12" customWidth="1" min="9" max="9"/>
  </cols>
  <sheetData>
    <row r="2" ht="35" customHeight="1">
      <c r="B2" s="24" t="inlineStr">
        <is>
          <t>Orbital Conjunction Safety</t>
        </is>
      </c>
    </row>
    <row r="4" ht="24" customHeight="1">
      <c r="B4" s="15" t="inlineStr">
        <is>
          <t>Event ID</t>
        </is>
      </c>
      <c r="C4" s="14" t="inlineStr">
        <is>
          <t>Target Sat</t>
        </is>
      </c>
      <c r="D4" s="15" t="inlineStr">
        <is>
          <t>Debris Norad ID</t>
        </is>
      </c>
      <c r="E4" s="14" t="inlineStr">
        <is>
          <t>TCA Time</t>
        </is>
      </c>
      <c r="F4" s="14" t="inlineStr">
        <is>
          <t>Miss Distance (m)</t>
        </is>
      </c>
      <c r="G4" s="14" t="inlineStr">
        <is>
          <t>Probability Collision</t>
        </is>
      </c>
      <c r="H4" s="14" t="inlineStr">
        <is>
          <t>Manoeuvre Burn</t>
        </is>
      </c>
    </row>
    <row r="5" ht="20" customHeight="1">
      <c r="B5" s="16" t="inlineStr">
        <is>
          <t>CONJ-441</t>
        </is>
      </c>
      <c r="C5" s="16" t="inlineStr">
        <is>
          <t>SAT-14</t>
        </is>
      </c>
      <c r="D5" s="16" t="inlineStr">
        <is>
          <t>NORAD-28941</t>
        </is>
      </c>
      <c r="E5" s="16" t="inlineStr">
        <is>
          <t>2026-10-22 14:12</t>
        </is>
      </c>
      <c r="F5" s="25" t="n">
        <v>420</v>
      </c>
      <c r="G5" s="16" t="inlineStr">
        <is>
          <t>1.4E-06</t>
        </is>
      </c>
      <c r="H5" s="16" t="inlineStr">
        <is>
          <t>No Action Needed</t>
        </is>
      </c>
    </row>
    <row r="6" ht="20" customHeight="1">
      <c r="B6" s="3" t="inlineStr">
        <is>
          <t>CONJ-442</t>
        </is>
      </c>
      <c r="C6" s="3" t="inlineStr">
        <is>
          <t>SAT-22</t>
        </is>
      </c>
      <c r="D6" s="3" t="inlineStr">
        <is>
          <t>NORAD-40112</t>
        </is>
      </c>
      <c r="E6" s="3" t="inlineStr">
        <is>
          <t>2026-10-28 08:44</t>
        </is>
      </c>
      <c r="F6" s="26" t="n">
        <v>890</v>
      </c>
      <c r="G6" s="3" t="inlineStr">
        <is>
          <t>2.1E-07</t>
        </is>
      </c>
      <c r="H6" s="3" t="inlineStr">
        <is>
          <t>No Action Needed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3" customWidth="1" min="2" max="2"/>
    <col width="22" customWidth="1" min="3" max="3"/>
    <col width="24" customWidth="1" min="4" max="4"/>
    <col width="23" customWidth="1" min="5" max="5"/>
    <col width="20" customWidth="1" min="6" max="6"/>
    <col width="22" customWidth="1" min="7" max="7"/>
    <col width="13" customWidth="1" min="8" max="8"/>
    <col width="12" customWidth="1" min="9" max="9"/>
  </cols>
  <sheetData>
    <row r="2" ht="35" customHeight="1">
      <c r="B2" s="24" t="inlineStr">
        <is>
          <t>Station Mesh Network</t>
        </is>
      </c>
    </row>
    <row r="4" ht="24" customHeight="1">
      <c r="B4" s="14" t="inlineStr">
        <is>
          <t>Node Name</t>
        </is>
      </c>
      <c r="C4" s="14" t="inlineStr">
        <is>
          <t>Location</t>
        </is>
      </c>
      <c r="D4" s="14" t="inlineStr">
        <is>
          <t>Fiber Backhaul (Gbps)</t>
        </is>
      </c>
      <c r="E4" s="14" t="inlineStr">
        <is>
          <t>Antenna Diameter (m)</t>
        </is>
      </c>
      <c r="F4" s="14" t="inlineStr">
        <is>
          <t>Azimuth Slew Rate</t>
        </is>
      </c>
      <c r="G4" s="14" t="inlineStr">
        <is>
          <t>Elevation Slew Rate</t>
        </is>
      </c>
      <c r="H4" s="15" t="inlineStr">
        <is>
          <t>Uptime (%)</t>
        </is>
      </c>
    </row>
    <row r="5" ht="20" customHeight="1">
      <c r="B5" s="16" t="inlineStr">
        <is>
          <t>GS-SVAL</t>
        </is>
      </c>
      <c r="C5" s="16" t="inlineStr">
        <is>
          <t>Spitsbergen, Norway</t>
        </is>
      </c>
      <c r="D5" s="25" t="n">
        <v>40</v>
      </c>
      <c r="E5" s="25" t="n">
        <v>11.2</v>
      </c>
      <c r="F5" s="16" t="inlineStr">
        <is>
          <t>15°/sec</t>
        </is>
      </c>
      <c r="G5" s="16" t="inlineStr">
        <is>
          <t>10°/sec</t>
        </is>
      </c>
      <c r="H5" s="25" t="n">
        <v>99.98999999999999</v>
      </c>
    </row>
    <row r="6" ht="20" customHeight="1">
      <c r="B6" s="3" t="inlineStr">
        <is>
          <t>GS-PERTH</t>
        </is>
      </c>
      <c r="C6" s="3" t="inlineStr">
        <is>
          <t>Perth, Australia</t>
        </is>
      </c>
      <c r="D6" s="26" t="n">
        <v>20</v>
      </c>
      <c r="E6" s="26" t="n">
        <v>9.300000000000001</v>
      </c>
      <c r="F6" s="3" t="inlineStr">
        <is>
          <t>12°/sec</t>
        </is>
      </c>
      <c r="G6" s="3" t="inlineStr">
        <is>
          <t>8°/sec</t>
        </is>
      </c>
      <c r="H6" s="26" t="n">
        <v>99.98</v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3" customWidth="1" min="3" max="3"/>
    <col width="20" customWidth="1" min="4" max="4"/>
    <col width="14" customWidth="1" min="5" max="5"/>
    <col width="26" customWidth="1" min="6" max="6"/>
    <col width="26" customWidth="1" min="7" max="7"/>
    <col width="12" customWidth="1" min="8" max="8"/>
    <col width="12" customWidth="1" min="9" max="9"/>
  </cols>
  <sheetData>
    <row r="2" ht="35" customHeight="1">
      <c r="B2" s="24" t="inlineStr">
        <is>
          <t>Space Traffic &amp; ITU SLAs</t>
        </is>
      </c>
    </row>
    <row r="4" ht="24" customHeight="1">
      <c r="B4" s="14" t="inlineStr">
        <is>
          <t>License Code</t>
        </is>
      </c>
      <c r="C4" s="14" t="inlineStr">
        <is>
          <t>Orbit Band</t>
        </is>
      </c>
      <c r="D4" s="15" t="inlineStr">
        <is>
          <t>ITU Filing Status</t>
        </is>
      </c>
      <c r="E4" s="14" t="inlineStr">
        <is>
          <t>FCC Part 25</t>
        </is>
      </c>
      <c r="F4" s="14" t="inlineStr">
        <is>
          <t>Space Debris Mitigation</t>
        </is>
      </c>
      <c r="G4" s="14" t="inlineStr">
        <is>
          <t>End of Life Disposal</t>
        </is>
      </c>
      <c r="H4" s="14" t="inlineStr">
        <is>
          <t>Audit</t>
        </is>
      </c>
    </row>
    <row r="5" ht="20" customHeight="1">
      <c r="B5" s="16" t="inlineStr">
        <is>
          <t>ITU-LEO-01</t>
        </is>
      </c>
      <c r="C5" s="16" t="inlineStr">
        <is>
          <t>Ka/X-Band</t>
        </is>
      </c>
      <c r="D5" s="16" t="inlineStr">
        <is>
          <t>Notified &amp; Active</t>
        </is>
      </c>
      <c r="E5" s="16" t="inlineStr">
        <is>
          <t>Compliant</t>
        </is>
      </c>
      <c r="F5" s="16" t="inlineStr">
        <is>
          <t>ISO 24113 Compliant</t>
        </is>
      </c>
      <c r="G5" s="16" t="inlineStr">
        <is>
          <t>Controlled Re-entry 5yr</t>
        </is>
      </c>
      <c r="H5" s="16" t="inlineStr">
        <is>
          <t>Approved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2" customWidth="1" min="4" max="4"/>
    <col width="12" customWidth="1" min="5" max="5"/>
    <col width="36" customWidth="1" min="6" max="6"/>
    <col width="36" customWidth="1" min="7" max="7"/>
    <col width="16" customWidth="1" min="8" max="8"/>
    <col width="12" customWidth="1" min="9" max="9"/>
  </cols>
  <sheetData>
    <row r="2" ht="35" customHeight="1">
      <c r="B2" s="24" t="inlineStr">
        <is>
          <t>Critical Incident Log</t>
        </is>
      </c>
    </row>
    <row r="4" ht="24" customHeight="1">
      <c r="B4" s="15" t="inlineStr">
        <is>
          <t>Incident ID</t>
        </is>
      </c>
      <c r="C4" s="14" t="inlineStr">
        <is>
          <t>Satellite</t>
        </is>
      </c>
      <c r="D4" s="14" t="inlineStr">
        <is>
          <t>Subsystem</t>
        </is>
      </c>
      <c r="E4" s="14" t="inlineStr">
        <is>
          <t>Severity</t>
        </is>
      </c>
      <c r="F4" s="14" t="inlineStr">
        <is>
          <t>Anomaly Description</t>
        </is>
      </c>
      <c r="G4" s="14" t="inlineStr">
        <is>
          <t>Resolution Action</t>
        </is>
      </c>
      <c r="H4" s="14" t="inlineStr">
        <is>
          <t>Impact Window</t>
        </is>
      </c>
    </row>
    <row r="5" ht="20" customHeight="1">
      <c r="B5" s="16" t="inlineStr">
        <is>
          <t>INC-SAT-901</t>
        </is>
      </c>
      <c r="C5" s="16" t="inlineStr">
        <is>
          <t>SAT-07</t>
        </is>
      </c>
      <c r="D5" s="16" t="inlineStr">
        <is>
          <t>ADCS</t>
        </is>
      </c>
      <c r="E5" s="16" t="inlineStr">
        <is>
          <t>Minor</t>
        </is>
      </c>
      <c r="F5" s="16" t="inlineStr">
        <is>
          <t>Star tracker optical baffle glint</t>
        </is>
      </c>
      <c r="G5" s="16" t="inlineStr">
        <is>
          <t>Updated exclusion angle algorithm</t>
        </is>
      </c>
      <c r="H5" s="16" t="inlineStr">
        <is>
          <t>4 mins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1" customWidth="1" min="3" max="3"/>
    <col width="19" customWidth="1" min="4" max="4"/>
    <col width="15" customWidth="1" min="5" max="5"/>
    <col width="28" customWidth="1" min="6" max="6"/>
    <col width="22" customWidth="1" min="7" max="7"/>
    <col width="12" customWidth="1" min="8" max="8"/>
    <col width="12" customWidth="1" min="9" max="9"/>
  </cols>
  <sheetData>
    <row r="2" ht="35" customHeight="1">
      <c r="B2" s="24" t="inlineStr">
        <is>
          <t>Cost &amp; Transponder FinOps</t>
        </is>
      </c>
    </row>
    <row r="4" ht="24" customHeight="1">
      <c r="B4" s="14" t="inlineStr">
        <is>
          <t>Category</t>
        </is>
      </c>
      <c r="C4" s="14" t="inlineStr">
        <is>
          <t>Monthly Budget ($)</t>
        </is>
      </c>
      <c r="D4" s="14" t="inlineStr">
        <is>
          <t>Actual Spend ($)</t>
        </is>
      </c>
      <c r="E4" s="14" t="inlineStr">
        <is>
          <t>Variance ($)</t>
        </is>
      </c>
      <c r="F4" s="14" t="inlineStr">
        <is>
          <t>Cost per Contact Pass ($)</t>
        </is>
      </c>
      <c r="G4" s="14" t="inlineStr">
        <is>
          <t>Bandwidth Unit Cost</t>
        </is>
      </c>
      <c r="H4" s="14" t="inlineStr">
        <is>
          <t>ROI Index</t>
        </is>
      </c>
    </row>
    <row r="5" ht="20" customHeight="1">
      <c r="B5" s="16" t="inlineStr">
        <is>
          <t>Ground Network</t>
        </is>
      </c>
      <c r="C5" s="25" t="n">
        <v>140000</v>
      </c>
      <c r="D5" s="25" t="n">
        <v>132000</v>
      </c>
      <c r="E5" s="25" t="n">
        <v>-8000</v>
      </c>
      <c r="F5" s="25" t="n">
        <v>42.1</v>
      </c>
      <c r="G5" s="16" t="inlineStr">
        <is>
          <t>$0.04/GB</t>
        </is>
      </c>
      <c r="H5" s="16" t="inlineStr">
        <is>
          <t>148%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9" customWidth="1" min="3" max="3"/>
    <col width="26" customWidth="1" min="4" max="4"/>
    <col width="14" customWidth="1" min="5" max="5"/>
    <col width="26" customWidth="1" min="6" max="6"/>
    <col width="20" customWidth="1" min="7" max="7"/>
    <col width="12" customWidth="1" min="8" max="8"/>
  </cols>
  <sheetData>
    <row r="2" ht="35" customHeight="1">
      <c r="B2" s="24" t="inlineStr">
        <is>
          <t>Mission Ops Changelog</t>
        </is>
      </c>
    </row>
    <row r="4" ht="24" customHeight="1">
      <c r="B4" s="15" t="inlineStr">
        <is>
          <t>Change ID</t>
        </is>
      </c>
      <c r="C4" s="14" t="inlineStr">
        <is>
          <t>Target Subsystem</t>
        </is>
      </c>
      <c r="D4" s="14" t="inlineStr">
        <is>
          <t>Flight Software Version</t>
        </is>
      </c>
      <c r="E4" s="15" t="inlineStr">
        <is>
          <t>Uplink Date</t>
        </is>
      </c>
      <c r="F4" s="14" t="inlineStr">
        <is>
          <t>Authorization Lead</t>
        </is>
      </c>
      <c r="G4" s="15" t="inlineStr">
        <is>
          <t>Validation Status</t>
        </is>
      </c>
    </row>
    <row r="5" ht="20" customHeight="1">
      <c r="B5" s="16" t="inlineStr">
        <is>
          <t>FSW-V4.2</t>
        </is>
      </c>
      <c r="C5" s="16" t="inlineStr">
        <is>
          <t>Onboard Computer</t>
        </is>
      </c>
      <c r="D5" s="16" t="inlineStr">
        <is>
          <t>v4.2.1-prod</t>
        </is>
      </c>
      <c r="E5" s="16" t="inlineStr">
        <is>
          <t>2026-10-01</t>
        </is>
      </c>
      <c r="F5" s="16" t="inlineStr">
        <is>
          <t>Chief Systems Architect</t>
        </is>
      </c>
      <c r="G5" s="16" t="inlineStr">
        <is>
          <t>Verified In-Orbit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2026-10-16T03:57:49Z</dcterms:created>
  <dcterms:modified xsi:type="dcterms:W3CDTF">2026-10-18T14:36:48Z</dcterms:modified>
</cp:coreProperties>
</file>