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Maritime Port Terminal Hub" sheetId="2" state="visible" r:id="rId2"/>
    <sheet name="Vessel Berthing &amp; Lineup" sheetId="3" state="visible" r:id="rId3"/>
    <sheet name="Quay Crane Move Telemetry" sheetId="4" state="visible" r:id="rId4"/>
    <sheet name="Container Yard RTG Stacking" sheetId="5" state="visible" r:id="rId5"/>
    <sheet name="Truck Gate OCR Turnaround" sheetId="6" state="visible" r:id="rId6"/>
    <sheet name="Reefer Monitoring Cold Chain" sheetId="7" state="visible" r:id="rId7"/>
    <sheet name="Tugboat &amp; Pilotage Logs" sheetId="8" state="visible" r:id="rId8"/>
    <sheet name="Bunker &amp; Shore Power ESG" sheetId="9" state="visible" r:id="rId9"/>
    <sheet name="Navigational Channel Depth" sheetId="10" state="visible" r:id="rId10"/>
    <sheet name="IMO &amp; ISPS Code Compliance" sheetId="11" state="visible" r:id="rId11"/>
    <sheet name="Port Equipment Breakdowns" sheetId="12" state="visible" r:id="rId12"/>
    <sheet name="Terminal Financial Billing" sheetId="13" state="visible" r:id="rId13"/>
    <sheet name="Harbor Master Change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21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10B981"/>
      <sz val="14"/>
    </font>
    <font>
      <name val="Segoe UI"/>
      <i val="1"/>
      <color rgb="000284C7"/>
      <sz val="8"/>
    </font>
    <font>
      <name val="Segoe UI"/>
      <b val="1"/>
      <color rgb="000F172A"/>
      <sz val="14"/>
    </font>
    <font>
      <name val="Segoe UI"/>
      <i val="1"/>
      <color rgb="0010B981"/>
      <sz val="8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D97706"/>
      <sz val="9"/>
    </font>
    <font>
      <name val="Segoe UI"/>
      <b val="1"/>
      <color rgb="00F59E0B"/>
      <sz val="9"/>
    </font>
    <font>
      <name val="Segoe UI"/>
      <b val="1"/>
      <color rgb="002563E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/>
    </xf>
    <xf numFmtId="0" fontId="11" fillId="0" borderId="0" pivotButton="0" quotePrefix="0" xfId="0"/>
    <xf numFmtId="0" fontId="12" fillId="2" borderId="0" applyAlignment="1" pivotButton="0" quotePrefix="0" xfId="0">
      <alignment horizontal="left" vertical="center"/>
    </xf>
    <xf numFmtId="0" fontId="12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2" fillId="2" borderId="0" pivotButton="0" quotePrefix="0" xfId="0"/>
    <xf numFmtId="0" fontId="13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0" fontId="16" fillId="4" borderId="1" applyAlignment="1" pivotButton="0" quotePrefix="0" xfId="0">
      <alignment horizontal="center" vertical="center"/>
    </xf>
    <xf numFmtId="0" fontId="17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8" fillId="0" borderId="0" pivotButton="0" quotePrefix="0" xfId="0"/>
    <xf numFmtId="0" fontId="19" fillId="5" borderId="7" applyAlignment="1" pivotButton="0" quotePrefix="0" xfId="0">
      <alignment horizontal="center" vertical="center"/>
    </xf>
    <xf numFmtId="0" fontId="20" fillId="6" borderId="7" applyAlignment="1" pivotButton="0" quotePrefix="0" xfId="0">
      <alignment horizontal="center" vertical="center"/>
    </xf>
    <xf numFmtId="164" fontId="19" fillId="6" borderId="7" applyAlignment="1" pivotButton="0" quotePrefix="0" xfId="0">
      <alignment horizontal="right" vertical="center"/>
    </xf>
    <xf numFmtId="0" fontId="20" fillId="6" borderId="7" applyAlignment="1" pivotButton="0" quotePrefix="0" xfId="0">
      <alignment horizontal="left" vertical="center"/>
    </xf>
    <xf numFmtId="165" fontId="19" fillId="6" borderId="7" applyAlignment="1" pivotButton="0" quotePrefix="0" xfId="0">
      <alignment horizontal="right" vertical="center"/>
    </xf>
    <xf numFmtId="166" fontId="19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'Maritime Port Terminal Hub'!D10</f>
            </strRef>
          </tx>
          <spPr>
            <a:ln>
              <a:prstDash val="solid"/>
            </a:ln>
          </spPr>
          <cat>
            <numRef>
              <f>'Maritime Port Terminal Hub'!$B$11:$B$15</f>
            </numRef>
          </cat>
          <val>
            <numRef>
              <f>'Maritime Port Terminal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'Maritime Port Terminal Hub'!C21</f>
            </strRef>
          </tx>
          <spPr>
            <a:ln>
              <a:prstDash val="solid"/>
            </a:ln>
          </spPr>
          <cat>
            <numRef>
              <f>'Maritime Port Terminal Hub'!$B$22:$B$25</f>
            </numRef>
          </cat>
          <val>
            <numRef>
              <f>'Maritime Port Terminal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Quay Crane Productivity &amp; Vessel Berth Turnaround (%)</a:t>
            </a:r>
          </a:p>
        </rich>
      </tx>
    </title>
    <plotArea>
      <lineChart>
        <grouping val="standard"/>
        <ser>
          <idx val="0"/>
          <order val="0"/>
          <tx>
            <strRef>
              <f>'Maritime Port Terminal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'Maritime Port Terminal Hub'!$B$50:$B$55</f>
            </numRef>
          </cat>
          <val>
            <numRef>
              <f>'Maritime Port Terminal Hub'!$C$50:$C$55</f>
            </numRef>
          </val>
        </ser>
        <ser>
          <idx val="1"/>
          <order val="1"/>
          <tx>
            <strRef>
              <f>'Maritime Port Terminal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'Maritime Port Terminal Hub'!$B$50:$B$55</f>
            </numRef>
          </cat>
          <val>
            <numRef>
              <f>'Maritime Port Terminal Hub'!$D$50:$D$55</f>
            </numRef>
          </val>
        </ser>
        <ser>
          <idx val="2"/>
          <order val="2"/>
          <tx>
            <strRef>
              <f>'Maritime Port Terminal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'Maritime Port Terminal Hub'!$B$50:$B$55</f>
            </numRef>
          </cat>
          <val>
            <numRef>
              <f>'Maritime Port Terminal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Maritime Terminal &amp; Container Logistics Index</a:t>
            </a:r>
          </a:p>
        </rich>
      </tx>
    </title>
    <plotArea>
      <radarChart>
        <radarStyle val="filled"/>
        <ser>
          <idx val="0"/>
          <order val="0"/>
          <tx>
            <strRef>
              <f>'Maritime Port Terminal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'Maritime Port Terminal Hub'!$G$50:$G$55</f>
            </numRef>
          </cat>
          <val>
            <numRef>
              <f>'Maritime Port Terminal Hub'!$H$50:$H$55</f>
            </numRef>
          </val>
        </ser>
        <ser>
          <idx val="1"/>
          <order val="1"/>
          <tx>
            <strRef>
              <f>'Maritime Port Terminal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'Maritime Port Terminal Hub'!$G$50:$G$55</f>
            </numRef>
          </cat>
          <val>
            <numRef>
              <f>'Maritime Port Terminal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Berth Crane Moves Per Hour (MPH) vs Vessel Turnaround Time (Hours)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'Maritime Port Terminal Hub'!C73</f>
            </strRef>
          </tx>
          <spPr>
            <a:ln>
              <a:prstDash val="solid"/>
            </a:ln>
          </spPr>
          <cat>
            <numRef>
              <f>'Maritime Port Terminal Hub'!$B$74:$B$79</f>
            </numRef>
          </cat>
          <val>
            <numRef>
              <f>'Maritime Port Terminal Hub'!$C$74:$C$79</f>
            </numRef>
          </val>
        </ser>
        <ser>
          <idx val="1"/>
          <order val="1"/>
          <tx>
            <strRef>
              <f>'Maritime Port Terminal Hub'!D73</f>
            </strRef>
          </tx>
          <spPr>
            <a:ln>
              <a:prstDash val="solid"/>
            </a:ln>
          </spPr>
          <cat>
            <numRef>
              <f>'Maritime Port Terminal Hub'!$B$74:$B$79</f>
            </numRef>
          </cat>
          <val>
            <numRef>
              <f>'Maritime Port Terminal Hub'!$D$74:$D$79</f>
            </numRef>
          </val>
        </ser>
        <ser>
          <idx val="2"/>
          <order val="2"/>
          <tx>
            <strRef>
              <f>'Maritime Port Terminal Hub'!E73</f>
            </strRef>
          </tx>
          <spPr>
            <a:ln>
              <a:prstDash val="solid"/>
            </a:ln>
          </spPr>
          <cat>
            <numRef>
              <f>'Maritime Port Terminal Hub'!$B$74:$B$79</f>
            </numRef>
          </cat>
          <val>
            <numRef>
              <f>'Maritime Port Terminal Hub'!$E$74:$E$79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Container Terminal Yard Stacking Capacity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'Maritime Port Terminal Hub'!H73</f>
            </strRef>
          </tx>
          <spPr>
            <a:ln>
              <a:prstDash val="solid"/>
            </a:ln>
          </spPr>
          <cat>
            <numRef>
              <f>'Maritime Port Terminal Hub'!$G$74:$G$79</f>
            </numRef>
          </cat>
          <val>
            <numRef>
              <f>'Maritime Port Terminal Hub'!$H$74:$H$79</f>
            </numRef>
          </val>
        </ser>
        <ser>
          <idx val="1"/>
          <order val="1"/>
          <tx>
            <strRef>
              <f>'Maritime Port Terminal Hub'!I73</f>
            </strRef>
          </tx>
          <spPr>
            <a:ln>
              <a:prstDash val="solid"/>
            </a:ln>
          </spPr>
          <cat>
            <numRef>
              <f>'Maritime Port Terminal Hub'!$G$74:$G$79</f>
            </numRef>
          </cat>
          <val>
            <numRef>
              <f>'Maritime Port Terminal Hub'!$I$74:$I$79</f>
            </numRef>
          </val>
        </ser>
        <ser>
          <idx val="2"/>
          <order val="2"/>
          <tx>
            <strRef>
              <f>'Maritime Port Terminal Hub'!J73</f>
            </strRef>
          </tx>
          <spPr>
            <a:ln>
              <a:prstDash val="solid"/>
            </a:ln>
          </spPr>
          <cat>
            <numRef>
              <f>'Maritime Port Terminal Hub'!$G$74:$G$79</f>
            </numRef>
          </cat>
          <val>
            <numRef>
              <f>'Maritime Port Terminal Hub'!$J$74:$J$79</f>
            </numRef>
          </val>
        </ser>
        <ser>
          <idx val="3"/>
          <order val="3"/>
          <tx>
            <strRef>
              <f>'Maritime Port Terminal Hub'!K73</f>
            </strRef>
          </tx>
          <spPr>
            <a:ln>
              <a:prstDash val="solid"/>
            </a:ln>
          </spPr>
          <cat>
            <numRef>
              <f>'Maritime Port Terminal Hub'!$G$74:$G$79</f>
            </numRef>
          </cat>
          <val>
            <numRef>
              <f>'Maritime Port Terminal Hub'!$K$74:$K$79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2" customWidth="1" min="2" max="2"/>
    <col width="10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Maritime Shipping, Port Terminal &amp; Container Vessel Ops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6" t="n"/>
      <c r="E4" s="26" t="n"/>
      <c r="F4" s="26" t="n"/>
      <c r="G4" s="26" t="n"/>
      <c r="H4" s="27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6" t="n"/>
      <c r="E5" s="26" t="n"/>
      <c r="F5" s="26" t="n"/>
      <c r="G5" s="26" t="n"/>
      <c r="H5" s="27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6" t="n"/>
      <c r="E6" s="26" t="n"/>
      <c r="F6" s="26" t="n"/>
      <c r="G6" s="26" t="n"/>
      <c r="H6" s="27" t="n"/>
    </row>
    <row r="7" ht="24" customHeight="1">
      <c r="B7" s="2" t="inlineStr">
        <is>
          <t>Target Leadership</t>
        </is>
      </c>
      <c r="C7" s="3" t="inlineStr">
        <is>
          <t>Engineered for the VP Port Terminal Operations / Harbor Master and executive operations committee.</t>
        </is>
      </c>
      <c r="D7" s="26" t="n"/>
      <c r="E7" s="26" t="n"/>
      <c r="F7" s="26" t="n"/>
      <c r="G7" s="26" t="n"/>
      <c r="H7" s="27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6" t="n"/>
      <c r="E8" s="26" t="n"/>
      <c r="F8" s="26" t="n"/>
      <c r="G8" s="26" t="n"/>
      <c r="H8" s="27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6" t="n"/>
      <c r="E9" s="26" t="n"/>
      <c r="F9" s="26" t="n"/>
      <c r="G9" s="26" t="n"/>
      <c r="H9" s="27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8" customWidth="1" min="2" max="2"/>
    <col width="29" customWidth="1" min="3" max="3"/>
    <col width="26" customWidth="1" min="4" max="4"/>
    <col width="38" customWidth="1" min="5" max="5"/>
    <col width="28" customWidth="1" min="6" max="6"/>
    <col width="41" customWidth="1" min="7" max="7"/>
    <col width="33" customWidth="1" min="8" max="8"/>
    <col width="22" customWidth="1" min="9" max="9"/>
    <col width="12" customWidth="1" min="10" max="10"/>
  </cols>
  <sheetData>
    <row r="2" ht="40" customHeight="1">
      <c r="B2" s="5" t="inlineStr">
        <is>
          <t>Maritime Shipping, Port Terminal &amp; Container Vessel Ops Dashboard</t>
        </is>
      </c>
    </row>
    <row r="3" ht="20" customHeight="1">
      <c r="B3" s="6" t="inlineStr">
        <is>
          <t>Executive Control Cockpit | Target Persona: VP Port Terminal Operations / Harbor Master | Update Cadence: Real-Time Telemetry</t>
        </is>
      </c>
    </row>
    <row r="5" ht="18" customHeight="1">
      <c r="B5" s="7" t="inlineStr">
        <is>
          <t>Quay Crane GMPH</t>
        </is>
      </c>
      <c r="C5" s="7" t="inlineStr">
        <is>
          <t>Vessel Turnaround Time</t>
        </is>
      </c>
      <c r="D5" s="7" t="inlineStr">
        <is>
          <t>Container Yard Density</t>
        </is>
      </c>
      <c r="E5" s="7" t="inlineStr">
        <is>
          <t>Truck Gate Turn Time</t>
        </is>
      </c>
      <c r="F5" s="7" t="inlineStr">
        <is>
          <t>Reefer Cold Chain Alarms</t>
        </is>
      </c>
      <c r="G5" s="7" t="inlineStr">
        <is>
          <t>Berth Occupancy Ratio</t>
        </is>
      </c>
      <c r="H5" s="7" t="inlineStr">
        <is>
          <t>Bunker Fuel Consumption</t>
        </is>
      </c>
      <c r="I5" s="7" t="inlineStr">
        <is>
          <t>TEU Annual Velocity</t>
        </is>
      </c>
    </row>
    <row r="6" ht="28" customHeight="1">
      <c r="B6" s="8" t="inlineStr">
        <is>
          <t>34.2 Moves/h</t>
        </is>
      </c>
      <c r="C6" s="9" t="inlineStr">
        <is>
          <t>18.4 hrs</t>
        </is>
      </c>
      <c r="D6" s="8" t="inlineStr">
        <is>
          <t>74.8%</t>
        </is>
      </c>
      <c r="E6" s="8" t="inlineStr">
        <is>
          <t>22.4 mins</t>
        </is>
      </c>
      <c r="F6" s="9" t="inlineStr">
        <is>
          <t>0 Events</t>
        </is>
      </c>
      <c r="G6" s="9" t="inlineStr">
        <is>
          <t>79.2%</t>
        </is>
      </c>
      <c r="H6" s="9" t="inlineStr">
        <is>
          <t>142 t/day</t>
        </is>
      </c>
      <c r="I6" s="8" t="inlineStr">
        <is>
          <t>4.2M TEU</t>
        </is>
      </c>
    </row>
    <row r="7" ht="16" customHeight="1">
      <c r="B7" s="10" t="inlineStr">
        <is>
          <t>Gross Crane Moves / Hour</t>
        </is>
      </c>
      <c r="C7" s="10" t="inlineStr">
        <is>
          <t>Ultra Large Container Ship</t>
        </is>
      </c>
      <c r="D7" s="11" t="inlineStr">
        <is>
          <t>Optimal Stacking Buffer</t>
        </is>
      </c>
      <c r="E7" s="10" t="inlineStr">
        <is>
          <t>Driver In-to-Out Window</t>
        </is>
      </c>
      <c r="F7" s="10" t="inlineStr">
        <is>
          <t>1,420 Active Refrigerated</t>
        </is>
      </c>
      <c r="G7" s="11" t="inlineStr">
        <is>
          <t>Berth Schedule Optimal</t>
        </is>
      </c>
      <c r="H7" s="10" t="inlineStr">
        <is>
          <t>IMO Carbon Intensity Compliant</t>
        </is>
      </c>
      <c r="I7" s="11" t="inlineStr">
        <is>
          <t>+8.4% YoY Growth</t>
        </is>
      </c>
    </row>
    <row r="9">
      <c r="B9" s="12" t="inlineStr">
        <is>
          <t>Operational Telemetry Distribution</t>
        </is>
      </c>
    </row>
    <row r="10">
      <c r="B10" s="13" t="inlineStr">
        <is>
          <t>Subsystem Domain</t>
        </is>
      </c>
      <c r="C10" s="13" t="inlineStr">
        <is>
          <t>Telemetry Metric</t>
        </is>
      </c>
      <c r="D10" s="14" t="inlineStr">
        <is>
          <t>Score (%)</t>
        </is>
      </c>
    </row>
    <row r="11">
      <c r="B11" s="15" t="inlineStr">
        <is>
          <t>Berth 01 (Post-Panamax)</t>
        </is>
      </c>
      <c r="C11" s="15" t="inlineStr">
        <is>
          <t>Crane GMPH</t>
        </is>
      </c>
      <c r="D11" s="16" t="n">
        <v>36</v>
      </c>
    </row>
    <row r="12">
      <c r="B12" s="3" t="inlineStr">
        <is>
          <t>Berth 02 (Megamax ULCS)</t>
        </is>
      </c>
      <c r="C12" s="3" t="inlineStr">
        <is>
          <t>Crane GMPH</t>
        </is>
      </c>
      <c r="D12" s="17" t="n">
        <v>38</v>
      </c>
    </row>
    <row r="13">
      <c r="B13" s="15" t="inlineStr">
        <is>
          <t>Berth 03 (Feeder Terminal)</t>
        </is>
      </c>
      <c r="C13" s="15" t="inlineStr">
        <is>
          <t>Crane GMPH</t>
        </is>
      </c>
      <c r="D13" s="16" t="n">
        <v>31</v>
      </c>
    </row>
    <row r="14">
      <c r="B14" s="3" t="inlineStr">
        <is>
          <t>Berth 04 (General Cargo)</t>
        </is>
      </c>
      <c r="C14" s="3" t="inlineStr">
        <is>
          <t>Crane GMPH</t>
        </is>
      </c>
      <c r="D14" s="17" t="n">
        <v>28</v>
      </c>
    </row>
    <row r="15">
      <c r="B15" s="15" t="inlineStr">
        <is>
          <t>Barge Terminal Basin</t>
        </is>
      </c>
      <c r="C15" s="15" t="inlineStr">
        <is>
          <t>Crane GMPH</t>
        </is>
      </c>
      <c r="D15" s="16" t="n">
        <v>34</v>
      </c>
    </row>
    <row r="20">
      <c r="B20" s="12" t="inlineStr">
        <is>
          <t>Critical Readiness Status</t>
        </is>
      </c>
    </row>
    <row r="21">
      <c r="B21" s="18" t="inlineStr">
        <is>
          <t>Status Tier</t>
        </is>
      </c>
      <c r="C21" s="14" t="inlineStr">
        <is>
          <t>Count</t>
        </is>
      </c>
    </row>
    <row r="22">
      <c r="B22" s="3" t="inlineStr">
        <is>
          <t>Export Staging</t>
        </is>
      </c>
      <c r="C22" s="17" t="n">
        <v>42</v>
      </c>
    </row>
    <row r="23">
      <c r="B23" s="3" t="inlineStr">
        <is>
          <t>Import Discharged</t>
        </is>
      </c>
      <c r="C23" s="17" t="n">
        <v>38</v>
      </c>
    </row>
    <row r="24">
      <c r="B24" s="3" t="inlineStr">
        <is>
          <t>Transshipment Buffer</t>
        </is>
      </c>
      <c r="C24" s="17" t="n">
        <v>16</v>
      </c>
    </row>
    <row r="25">
      <c r="B25" s="3" t="inlineStr">
        <is>
          <t>Empty Container Storage</t>
        </is>
      </c>
      <c r="C25" s="17" t="n">
        <v>4</v>
      </c>
    </row>
    <row r="28">
      <c r="B28" s="12" t="inlineStr">
        <is>
          <t>Executive Priority Watchlist &amp; Remediation Mandates</t>
        </is>
      </c>
    </row>
    <row r="29">
      <c r="B29" s="13" t="inlineStr">
        <is>
          <t>Watchlist Item</t>
        </is>
      </c>
      <c r="C29" s="13" t="inlineStr">
        <is>
          <t>Subsystem</t>
        </is>
      </c>
      <c r="D29" s="14" t="inlineStr">
        <is>
          <t>Risk Level</t>
        </is>
      </c>
      <c r="E29" s="13" t="inlineStr">
        <is>
          <t>Telemetry Anomaly</t>
        </is>
      </c>
      <c r="F29" s="13" t="inlineStr">
        <is>
          <t>Owner</t>
        </is>
      </c>
      <c r="G29" s="13" t="inlineStr">
        <is>
          <t>Remediation Action</t>
        </is>
      </c>
      <c r="H29" s="14" t="inlineStr">
        <is>
          <t>Target Date</t>
        </is>
      </c>
      <c r="I29" s="14" t="inlineStr">
        <is>
          <t>Status</t>
        </is>
      </c>
    </row>
    <row r="30">
      <c r="B30" s="3" t="inlineStr">
        <is>
          <t>Quay Crane QC-04 Hoist Cable Inspection</t>
        </is>
      </c>
      <c r="C30" s="3" t="inlineStr">
        <is>
          <t>Quay Equipment</t>
        </is>
      </c>
      <c r="D30" s="19" t="inlineStr">
        <is>
          <t>High</t>
        </is>
      </c>
      <c r="E30" s="3" t="inlineStr">
        <is>
          <t>Wire rope cycle limit reached</t>
        </is>
      </c>
      <c r="F30" s="3" t="inlineStr">
        <is>
          <t>Chief Mechanical Engineer</t>
        </is>
      </c>
      <c r="G30" s="3" t="inlineStr">
        <is>
          <t>Perform NDT test &amp; replace hoist rope</t>
        </is>
      </c>
      <c r="H30" s="3" t="inlineStr">
        <is>
          <t>2026-10-18</t>
        </is>
      </c>
      <c r="I30" s="20" t="inlineStr">
        <is>
          <t>In Progress</t>
        </is>
      </c>
    </row>
    <row r="31">
      <c r="B31" s="15" t="inlineStr">
        <is>
          <t>Reefer Plug Zone R-14 Power Surge</t>
        </is>
      </c>
      <c r="C31" s="15" t="inlineStr">
        <is>
          <t>Terminal Electrical</t>
        </is>
      </c>
      <c r="D31" s="21" t="inlineStr">
        <is>
          <t>Low</t>
        </is>
      </c>
      <c r="E31" s="15" t="inlineStr">
        <is>
          <t>Transient voltage spike on busbar B</t>
        </is>
      </c>
      <c r="F31" s="15" t="inlineStr">
        <is>
          <t>Reefer Tech Lead</t>
        </is>
      </c>
      <c r="G31" s="15" t="inlineStr">
        <is>
          <t>Switch to redundant backup transformer</t>
        </is>
      </c>
      <c r="H31" s="15" t="inlineStr">
        <is>
          <t>2026-10-19</t>
        </is>
      </c>
      <c r="I31" s="22" t="inlineStr">
        <is>
          <t>Mitigated</t>
        </is>
      </c>
    </row>
    <row r="48">
      <c r="B48" s="28" t="inlineStr">
        <is>
          <t>Monthly Quay Crane Productivity &amp; Vessel Berth Turnaround (%)</t>
        </is>
      </c>
      <c r="G48" s="28" t="inlineStr">
        <is>
          <t>Maritime Terminal &amp; Container Logistics Index</t>
        </is>
      </c>
    </row>
    <row r="49">
      <c r="B49" s="29" t="inlineStr">
        <is>
          <t>Month</t>
        </is>
      </c>
      <c r="C49" s="29" t="inlineStr">
        <is>
          <t>Target Berth SLA %</t>
        </is>
      </c>
      <c r="D49" s="29" t="inlineStr">
        <is>
          <t>Actual Berth Punctuality %</t>
        </is>
      </c>
      <c r="E49" s="29" t="inlineStr">
        <is>
          <t>Crane Gross Moves per Hour %</t>
        </is>
      </c>
      <c r="G49" s="29" t="inlineStr">
        <is>
          <t>Operational Capability Pillar</t>
        </is>
      </c>
      <c r="H49" s="29" t="inlineStr">
        <is>
          <t>Benchmark</t>
        </is>
      </c>
      <c r="I49" s="29" t="inlineStr">
        <is>
          <t>Current Attainment</t>
        </is>
      </c>
    </row>
    <row r="50">
      <c r="B50" s="30" t="inlineStr">
        <is>
          <t>May</t>
        </is>
      </c>
      <c r="C50" s="31" t="n">
        <v>88</v>
      </c>
      <c r="D50" s="31" t="n">
        <v>89.2</v>
      </c>
      <c r="E50" s="31" t="n">
        <v>30.5</v>
      </c>
      <c r="G50" s="32" t="inlineStr">
        <is>
          <t>TOS Navis Berth Allocation</t>
        </is>
      </c>
      <c r="H50" s="33" t="n">
        <v>4.2</v>
      </c>
      <c r="I50" s="33" t="n">
        <v>4.8</v>
      </c>
    </row>
    <row r="51">
      <c r="B51" s="30" t="inlineStr">
        <is>
          <t>Jun</t>
        </is>
      </c>
      <c r="C51" s="31" t="n">
        <v>90</v>
      </c>
      <c r="D51" s="31" t="n">
        <v>91.5</v>
      </c>
      <c r="E51" s="31" t="n">
        <v>31.8</v>
      </c>
      <c r="G51" s="32" t="inlineStr">
        <is>
          <t>Reefer Container Cold Chain</t>
        </is>
      </c>
      <c r="H51" s="33" t="n">
        <v>4</v>
      </c>
      <c r="I51" s="33" t="n">
        <v>4.6</v>
      </c>
    </row>
    <row r="52">
      <c r="B52" s="30" t="inlineStr">
        <is>
          <t>Jul</t>
        </is>
      </c>
      <c r="C52" s="31" t="n">
        <v>92</v>
      </c>
      <c r="D52" s="31" t="n">
        <v>93.40000000000001</v>
      </c>
      <c r="E52" s="31" t="n">
        <v>33.2</v>
      </c>
      <c r="G52" s="32" t="inlineStr">
        <is>
          <t>Automated Gate OCR System</t>
        </is>
      </c>
      <c r="H52" s="33" t="n">
        <v>4.2</v>
      </c>
      <c r="I52" s="33" t="n">
        <v>4.7</v>
      </c>
    </row>
    <row r="53">
      <c r="B53" s="30" t="inlineStr">
        <is>
          <t>Aug</t>
        </is>
      </c>
      <c r="C53" s="31" t="n">
        <v>92</v>
      </c>
      <c r="D53" s="31" t="n">
        <v>92.8</v>
      </c>
      <c r="E53" s="31" t="n">
        <v>32.6</v>
      </c>
      <c r="G53" s="32" t="inlineStr">
        <is>
          <t>Intermodal Rail / Truck Sync</t>
        </is>
      </c>
      <c r="H53" s="33" t="n">
        <v>3.8</v>
      </c>
      <c r="I53" s="33" t="n">
        <v>4.3</v>
      </c>
    </row>
    <row r="54">
      <c r="B54" s="30" t="inlineStr">
        <is>
          <t>Sep</t>
        </is>
      </c>
      <c r="C54" s="31" t="n">
        <v>94</v>
      </c>
      <c r="D54" s="31" t="n">
        <v>95.2</v>
      </c>
      <c r="E54" s="31" t="n">
        <v>34.5</v>
      </c>
      <c r="G54" s="32" t="inlineStr">
        <is>
          <t>Vessel AIS Telemetry Tracking</t>
        </is>
      </c>
      <c r="H54" s="33" t="n">
        <v>4.5</v>
      </c>
      <c r="I54" s="33" t="n">
        <v>4.9</v>
      </c>
    </row>
    <row r="55">
      <c r="B55" s="30" t="inlineStr">
        <is>
          <t>Oct</t>
        </is>
      </c>
      <c r="C55" s="31" t="n">
        <v>95</v>
      </c>
      <c r="D55" s="31" t="n">
        <v>96.8</v>
      </c>
      <c r="E55" s="31" t="n">
        <v>36</v>
      </c>
      <c r="G55" s="32" t="inlineStr">
        <is>
          <t>Port Maritime Cyber AvSec</t>
        </is>
      </c>
      <c r="H55" s="33" t="n">
        <v>4</v>
      </c>
      <c r="I55" s="33" t="n">
        <v>4.5</v>
      </c>
    </row>
    <row r="72">
      <c r="B72" s="28" t="inlineStr">
        <is>
          <t>Berth Crane Moves Per Hour (MPH) vs Vessel Turnaround Time (Hours)</t>
        </is>
      </c>
      <c r="G72" s="28" t="inlineStr">
        <is>
          <t>Container Terminal Yard Stacking Capacity Distribution (%)</t>
        </is>
      </c>
    </row>
    <row r="73">
      <c r="B73" s="29" t="inlineStr">
        <is>
          <t>Vessel Call</t>
        </is>
      </c>
      <c r="C73" s="29" t="inlineStr">
        <is>
          <t>Gross Crane Moves/Hr</t>
        </is>
      </c>
      <c r="D73" s="29" t="inlineStr">
        <is>
          <t>Turnaround (Hrs)</t>
        </is>
      </c>
      <c r="E73" s="29" t="inlineStr">
        <is>
          <t>SLA Target (Hrs)</t>
        </is>
      </c>
      <c r="G73" s="29" t="inlineStr">
        <is>
          <t>Day</t>
        </is>
      </c>
      <c r="H73" s="29" t="inlineStr">
        <is>
          <t>Import Loaded</t>
        </is>
      </c>
      <c r="I73" s="29" t="inlineStr">
        <is>
          <t>Export Staged</t>
        </is>
      </c>
      <c r="J73" s="29" t="inlineStr">
        <is>
          <t>Transshipment Hub</t>
        </is>
      </c>
      <c r="K73" s="29" t="inlineStr">
        <is>
          <t>Empty Depot</t>
        </is>
      </c>
    </row>
    <row r="74">
      <c r="B74" s="32" t="inlineStr">
        <is>
          <t>Vessel-A</t>
        </is>
      </c>
      <c r="C74" s="34" t="n">
        <v>32.5</v>
      </c>
      <c r="D74" s="34" t="n">
        <v>18.5</v>
      </c>
      <c r="E74" s="34" t="n">
        <v>24</v>
      </c>
      <c r="G74" s="32" t="inlineStr">
        <is>
          <t>Mon</t>
        </is>
      </c>
      <c r="H74" s="34" t="n">
        <v>38</v>
      </c>
      <c r="I74" s="34" t="n">
        <v>28</v>
      </c>
      <c r="J74" s="34" t="n">
        <v>22</v>
      </c>
      <c r="K74" s="34" t="n">
        <v>12</v>
      </c>
    </row>
    <row r="75">
      <c r="B75" s="32" t="inlineStr">
        <is>
          <t>Vessel-B</t>
        </is>
      </c>
      <c r="C75" s="34" t="n">
        <v>34</v>
      </c>
      <c r="D75" s="34" t="n">
        <v>16.2</v>
      </c>
      <c r="E75" s="34" t="n">
        <v>24</v>
      </c>
      <c r="G75" s="32" t="inlineStr">
        <is>
          <t>Tue</t>
        </is>
      </c>
      <c r="H75" s="34" t="n">
        <v>36</v>
      </c>
      <c r="I75" s="34" t="n">
        <v>30</v>
      </c>
      <c r="J75" s="34" t="n">
        <v>22</v>
      </c>
      <c r="K75" s="34" t="n">
        <v>12</v>
      </c>
    </row>
    <row r="76">
      <c r="B76" s="32" t="inlineStr">
        <is>
          <t>Vessel-C</t>
        </is>
      </c>
      <c r="C76" s="34" t="n">
        <v>31.8</v>
      </c>
      <c r="D76" s="34" t="n">
        <v>19.8</v>
      </c>
      <c r="E76" s="34" t="n">
        <v>24</v>
      </c>
      <c r="G76" s="32" t="inlineStr">
        <is>
          <t>Wed</t>
        </is>
      </c>
      <c r="H76" s="34" t="n">
        <v>35</v>
      </c>
      <c r="I76" s="34" t="n">
        <v>32</v>
      </c>
      <c r="J76" s="34" t="n">
        <v>21</v>
      </c>
      <c r="K76" s="34" t="n">
        <v>12</v>
      </c>
    </row>
    <row r="77">
      <c r="B77" s="32" t="inlineStr">
        <is>
          <t>Vessel-D</t>
        </is>
      </c>
      <c r="C77" s="34" t="n">
        <v>35.5</v>
      </c>
      <c r="D77" s="34" t="n">
        <v>15.4</v>
      </c>
      <c r="E77" s="34" t="n">
        <v>20</v>
      </c>
      <c r="G77" s="32" t="inlineStr">
        <is>
          <t>Thu</t>
        </is>
      </c>
      <c r="H77" s="34" t="n">
        <v>34</v>
      </c>
      <c r="I77" s="34" t="n">
        <v>31</v>
      </c>
      <c r="J77" s="34" t="n">
        <v>24</v>
      </c>
      <c r="K77" s="34" t="n">
        <v>11</v>
      </c>
    </row>
    <row r="78">
      <c r="B78" s="32" t="inlineStr">
        <is>
          <t>Vessel-E</t>
        </is>
      </c>
      <c r="C78" s="34" t="n">
        <v>33.2</v>
      </c>
      <c r="D78" s="34" t="n">
        <v>17</v>
      </c>
      <c r="E78" s="34" t="n">
        <v>20</v>
      </c>
      <c r="G78" s="32" t="inlineStr">
        <is>
          <t>Fri</t>
        </is>
      </c>
      <c r="H78" s="34" t="n">
        <v>32</v>
      </c>
      <c r="I78" s="34" t="n">
        <v>34</v>
      </c>
      <c r="J78" s="34" t="n">
        <v>24</v>
      </c>
      <c r="K78" s="34" t="n">
        <v>10</v>
      </c>
    </row>
    <row r="79">
      <c r="B79" s="32" t="inlineStr">
        <is>
          <t>Vessel-F</t>
        </is>
      </c>
      <c r="C79" s="34" t="n">
        <v>36.8</v>
      </c>
      <c r="D79" s="34" t="n">
        <v>14.5</v>
      </c>
      <c r="E79" s="34" t="n">
        <v>20</v>
      </c>
      <c r="G79" s="32" t="inlineStr">
        <is>
          <t>Sat</t>
        </is>
      </c>
      <c r="H79" s="34" t="n">
        <v>30</v>
      </c>
      <c r="I79" s="34" t="n">
        <v>36</v>
      </c>
      <c r="J79" s="34" t="n">
        <v>25</v>
      </c>
      <c r="K79" s="34" t="n">
        <v>9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3" customWidth="1" min="4" max="4"/>
    <col width="12" customWidth="1" min="5" max="5"/>
    <col width="12" customWidth="1" min="6" max="6"/>
    <col width="12" customWidth="1" min="7" max="7"/>
    <col width="19" customWidth="1" min="8" max="8"/>
    <col width="19" customWidth="1" min="9" max="9"/>
    <col width="19" customWidth="1" min="10" max="10"/>
    <col width="12" customWidth="1" min="11" max="11"/>
  </cols>
  <sheetData>
    <row r="2" ht="35" customHeight="1">
      <c r="B2" s="23" t="inlineStr">
        <is>
          <t>Vessel Berthing &amp; Lineup</t>
        </is>
      </c>
    </row>
    <row r="4" ht="24" customHeight="1">
      <c r="B4" s="13" t="inlineStr">
        <is>
          <t>Call Sign</t>
        </is>
      </c>
      <c r="C4" s="13" t="inlineStr">
        <is>
          <t>Vessel Name</t>
        </is>
      </c>
      <c r="D4" s="13" t="inlineStr">
        <is>
          <t>IMO Number</t>
        </is>
      </c>
      <c r="E4" s="13" t="inlineStr">
        <is>
          <t>LOA (m)</t>
        </is>
      </c>
      <c r="F4" s="13" t="inlineStr">
        <is>
          <t>Beam (m)</t>
        </is>
      </c>
      <c r="G4" s="14" t="inlineStr">
        <is>
          <t>Berth ID</t>
        </is>
      </c>
      <c r="H4" s="13" t="inlineStr">
        <is>
          <t>ETA Arrival</t>
        </is>
      </c>
      <c r="I4" s="13" t="inlineStr">
        <is>
          <t>ETD Departure</t>
        </is>
      </c>
      <c r="J4" s="13" t="inlineStr">
        <is>
          <t>Discharge / Load</t>
        </is>
      </c>
    </row>
    <row r="5" ht="20" customHeight="1">
      <c r="B5" s="15" t="inlineStr">
        <is>
          <t>MSCU881</t>
        </is>
      </c>
      <c r="C5" s="15" t="inlineStr">
        <is>
          <t>MSC Isabella</t>
        </is>
      </c>
      <c r="D5" s="15" t="inlineStr">
        <is>
          <t>9839210</t>
        </is>
      </c>
      <c r="E5" s="24" t="n">
        <v>399.9</v>
      </c>
      <c r="F5" s="24" t="n">
        <v>61.3</v>
      </c>
      <c r="G5" s="15" t="inlineStr">
        <is>
          <t>Berth 02</t>
        </is>
      </c>
      <c r="H5" s="15" t="inlineStr">
        <is>
          <t>2026-10-15 06:00</t>
        </is>
      </c>
      <c r="I5" s="15" t="inlineStr">
        <is>
          <t>2026-10-16 02:00</t>
        </is>
      </c>
      <c r="J5" s="15" t="inlineStr">
        <is>
          <t>3,400 TEU</t>
        </is>
      </c>
    </row>
    <row r="6" ht="20" customHeight="1">
      <c r="B6" s="3" t="inlineStr">
        <is>
          <t>MAER882</t>
        </is>
      </c>
      <c r="C6" s="3" t="inlineStr">
        <is>
          <t>Maersk Mc-Kinney</t>
        </is>
      </c>
      <c r="D6" s="3" t="inlineStr">
        <is>
          <t>9619907</t>
        </is>
      </c>
      <c r="E6" s="25" t="n">
        <v>399</v>
      </c>
      <c r="F6" s="25" t="n">
        <v>59</v>
      </c>
      <c r="G6" s="3" t="inlineStr">
        <is>
          <t>Berth 01</t>
        </is>
      </c>
      <c r="H6" s="3" t="inlineStr">
        <is>
          <t>2026-10-15 14:00</t>
        </is>
      </c>
      <c r="I6" s="3" t="inlineStr">
        <is>
          <t>2026-10-16 10:00</t>
        </is>
      </c>
      <c r="J6" s="3" t="inlineStr">
        <is>
          <t>2,900 TEU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21" customWidth="1" min="3" max="3"/>
    <col width="19" customWidth="1" min="4" max="4"/>
    <col width="12" customWidth="1" min="5" max="5"/>
    <col width="12" customWidth="1" min="6" max="6"/>
    <col width="20" customWidth="1" min="7" max="7"/>
    <col width="18" customWidth="1" min="8" max="8"/>
    <col width="14" customWidth="1" min="9" max="9"/>
    <col width="12" customWidth="1" min="10" max="10"/>
  </cols>
  <sheetData>
    <row r="2" ht="35" customHeight="1">
      <c r="B2" s="23" t="inlineStr">
        <is>
          <t>Quay Crane Move Telemetry</t>
        </is>
      </c>
    </row>
    <row r="4" ht="24" customHeight="1">
      <c r="B4" s="14" t="inlineStr">
        <is>
          <t>Crane ID</t>
        </is>
      </c>
      <c r="C4" s="13" t="inlineStr">
        <is>
          <t>Crane Type</t>
        </is>
      </c>
      <c r="D4" s="13" t="inlineStr">
        <is>
          <t>Moves This Shift</t>
        </is>
      </c>
      <c r="E4" s="13" t="inlineStr">
        <is>
          <t>Gross MPH</t>
        </is>
      </c>
      <c r="F4" s="13" t="inlineStr">
        <is>
          <t>Net MPH</t>
        </is>
      </c>
      <c r="G4" s="13" t="inlineStr">
        <is>
          <t>Hoist Speed (m/s)</t>
        </is>
      </c>
      <c r="H4" s="13" t="inlineStr">
        <is>
          <t>Trolley Run (m)</t>
        </is>
      </c>
      <c r="I4" s="14" t="inlineStr">
        <is>
          <t>Operator ID</t>
        </is>
      </c>
    </row>
    <row r="5" ht="20" customHeight="1">
      <c r="B5" s="15" t="inlineStr">
        <is>
          <t>QC-01</t>
        </is>
      </c>
      <c r="C5" s="15" t="inlineStr">
        <is>
          <t>Super Post-Panamax</t>
        </is>
      </c>
      <c r="D5" s="24" t="n">
        <v>284</v>
      </c>
      <c r="E5" s="24" t="n">
        <v>35.5</v>
      </c>
      <c r="F5" s="24" t="n">
        <v>38.2</v>
      </c>
      <c r="G5" s="24" t="n">
        <v>1.8</v>
      </c>
      <c r="H5" s="24" t="n">
        <v>48</v>
      </c>
      <c r="I5" s="15" t="inlineStr">
        <is>
          <t>OP-441</t>
        </is>
      </c>
    </row>
    <row r="6" ht="20" customHeight="1">
      <c r="B6" s="3" t="inlineStr">
        <is>
          <t>QC-02</t>
        </is>
      </c>
      <c r="C6" s="3" t="inlineStr">
        <is>
          <t>Super Post-Panamax</t>
        </is>
      </c>
      <c r="D6" s="25" t="n">
        <v>310</v>
      </c>
      <c r="E6" s="25" t="n">
        <v>38.7</v>
      </c>
      <c r="F6" s="25" t="n">
        <v>41</v>
      </c>
      <c r="G6" s="25" t="n">
        <v>1.9</v>
      </c>
      <c r="H6" s="25" t="n">
        <v>52</v>
      </c>
      <c r="I6" s="3" t="inlineStr">
        <is>
          <t>OP-442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7" customWidth="1" min="4" max="4"/>
    <col width="17" customWidth="1" min="5" max="5"/>
    <col width="14" customWidth="1" min="6" max="6"/>
    <col width="15" customWidth="1" min="7" max="7"/>
    <col width="20" customWidth="1" min="8" max="8"/>
    <col width="12" customWidth="1" min="9" max="9"/>
  </cols>
  <sheetData>
    <row r="2" ht="35" customHeight="1">
      <c r="B2" s="23" t="inlineStr">
        <is>
          <t>Container Yard RTG Stacking</t>
        </is>
      </c>
    </row>
    <row r="4" ht="24" customHeight="1">
      <c r="B4" s="13" t="inlineStr">
        <is>
          <t>Yard Block</t>
        </is>
      </c>
      <c r="C4" s="13" t="inlineStr">
        <is>
          <t>Stack Tier</t>
        </is>
      </c>
      <c r="D4" s="13" t="inlineStr">
        <is>
          <t>Capacity (TEU)</t>
        </is>
      </c>
      <c r="E4" s="13" t="inlineStr">
        <is>
          <t>Occupied (TEU)</t>
        </is>
      </c>
      <c r="F4" s="14" t="inlineStr">
        <is>
          <t>Density (%)</t>
        </is>
      </c>
      <c r="G4" s="13" t="inlineStr">
        <is>
          <t>RTG Assigned</t>
        </is>
      </c>
      <c r="H4" s="13" t="inlineStr">
        <is>
          <t>Dwell Time (days)</t>
        </is>
      </c>
    </row>
    <row r="5" ht="20" customHeight="1">
      <c r="B5" s="15" t="inlineStr">
        <is>
          <t>BLOCK-A1</t>
        </is>
      </c>
      <c r="C5" s="15" t="inlineStr">
        <is>
          <t>1 over 5</t>
        </is>
      </c>
      <c r="D5" s="24" t="n">
        <v>2400</v>
      </c>
      <c r="E5" s="24" t="n">
        <v>1820</v>
      </c>
      <c r="F5" s="24" t="n">
        <v>75.8</v>
      </c>
      <c r="G5" s="15" t="inlineStr">
        <is>
          <t>eRTG-04</t>
        </is>
      </c>
      <c r="H5" s="24" t="n">
        <v>3.2</v>
      </c>
    </row>
    <row r="6" ht="20" customHeight="1">
      <c r="B6" s="3" t="inlineStr">
        <is>
          <t>BLOCK-B2</t>
        </is>
      </c>
      <c r="C6" s="3" t="inlineStr">
        <is>
          <t>1 over 5</t>
        </is>
      </c>
      <c r="D6" s="25" t="n">
        <v>2400</v>
      </c>
      <c r="E6" s="25" t="n">
        <v>1780</v>
      </c>
      <c r="F6" s="25" t="n">
        <v>74.2</v>
      </c>
      <c r="G6" s="3" t="inlineStr">
        <is>
          <t>eRTG-05</t>
        </is>
      </c>
      <c r="H6" s="25" t="n">
        <v>2.9</v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3" customWidth="1" min="3" max="3"/>
    <col width="16" customWidth="1" min="4" max="4"/>
    <col width="15" customWidth="1" min="5" max="5"/>
    <col width="16" customWidth="1" min="6" max="6"/>
    <col width="20" customWidth="1" min="7" max="7"/>
    <col width="15" customWidth="1" min="8" max="8"/>
    <col width="19" customWidth="1" min="9" max="9"/>
    <col width="12" customWidth="1" min="10" max="10"/>
  </cols>
  <sheetData>
    <row r="2" ht="35" customHeight="1">
      <c r="B2" s="23" t="inlineStr">
        <is>
          <t>Truck Gate OCR Turnaround</t>
        </is>
      </c>
    </row>
    <row r="4" ht="24" customHeight="1">
      <c r="B4" s="13" t="inlineStr">
        <is>
          <t>Gate Lane</t>
        </is>
      </c>
      <c r="C4" s="14" t="inlineStr">
        <is>
          <t>Truck RFID</t>
        </is>
      </c>
      <c r="D4" s="13" t="inlineStr">
        <is>
          <t>License Plate</t>
        </is>
      </c>
      <c r="E4" s="13" t="inlineStr">
        <is>
          <t>Container No</t>
        </is>
      </c>
      <c r="F4" s="14" t="inlineStr">
        <is>
          <t>OCR Match (%)</t>
        </is>
      </c>
      <c r="G4" s="13" t="inlineStr">
        <is>
          <t>Scale Weight (kg)</t>
        </is>
      </c>
      <c r="H4" s="13" t="inlineStr">
        <is>
          <t>Gate In Time</t>
        </is>
      </c>
      <c r="I4" s="13" t="inlineStr">
        <is>
          <t>Total Turn (min)</t>
        </is>
      </c>
    </row>
    <row r="5" ht="20" customHeight="1">
      <c r="B5" s="15" t="inlineStr">
        <is>
          <t>LANE-01</t>
        </is>
      </c>
      <c r="C5" s="15" t="inlineStr">
        <is>
          <t>RFID-8810</t>
        </is>
      </c>
      <c r="D5" s="15" t="inlineStr">
        <is>
          <t>B 9912 UZ</t>
        </is>
      </c>
      <c r="E5" s="15" t="inlineStr">
        <is>
          <t>MSCU441209</t>
        </is>
      </c>
      <c r="F5" s="24" t="n">
        <v>100</v>
      </c>
      <c r="G5" s="24" t="n">
        <v>31400</v>
      </c>
      <c r="H5" s="15" t="inlineStr">
        <is>
          <t>08:14:10</t>
        </is>
      </c>
      <c r="I5" s="24" t="n">
        <v>21.4</v>
      </c>
    </row>
    <row r="6" ht="20" customHeight="1">
      <c r="B6" s="3" t="inlineStr">
        <is>
          <t>LANE-02</t>
        </is>
      </c>
      <c r="C6" s="3" t="inlineStr">
        <is>
          <t>RFID-8811</t>
        </is>
      </c>
      <c r="D6" s="3" t="inlineStr">
        <is>
          <t>B 8821 TX</t>
        </is>
      </c>
      <c r="E6" s="3" t="inlineStr">
        <is>
          <t>MAEU991024</t>
        </is>
      </c>
      <c r="F6" s="25" t="n">
        <v>99.8</v>
      </c>
      <c r="G6" s="25" t="n">
        <v>28900</v>
      </c>
      <c r="H6" s="3" t="inlineStr">
        <is>
          <t>08:18:22</t>
        </is>
      </c>
      <c r="I6" s="25" t="n">
        <v>19.8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I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3" customWidth="1" min="3" max="3"/>
    <col width="15" customWidth="1" min="4" max="4"/>
    <col width="16" customWidth="1" min="5" max="5"/>
    <col width="19" customWidth="1" min="6" max="6"/>
    <col width="19" customWidth="1" min="7" max="7"/>
    <col width="18" customWidth="1" min="8" max="8"/>
    <col width="12" customWidth="1" min="9" max="9"/>
    <col width="12" customWidth="1" min="10" max="10"/>
  </cols>
  <sheetData>
    <row r="2" ht="35" customHeight="1">
      <c r="B2" s="23" t="inlineStr">
        <is>
          <t>Reefer Monitoring Cold Chain</t>
        </is>
      </c>
    </row>
    <row r="4" ht="24" customHeight="1">
      <c r="B4" s="14" t="inlineStr">
        <is>
          <t>Container ID</t>
        </is>
      </c>
      <c r="C4" s="13" t="inlineStr">
        <is>
          <t>Reefer Bay</t>
        </is>
      </c>
      <c r="D4" s="13" t="inlineStr">
        <is>
          <t>Commodity</t>
        </is>
      </c>
      <c r="E4" s="13" t="inlineStr">
        <is>
          <t>Set Temp (°C)</t>
        </is>
      </c>
      <c r="F4" s="13" t="inlineStr">
        <is>
          <t>Supply Temp (°C)</t>
        </is>
      </c>
      <c r="G4" s="13" t="inlineStr">
        <is>
          <t>Return Temp (°C)</t>
        </is>
      </c>
      <c r="H4" s="13" t="inlineStr">
        <is>
          <t>Power Draw (kW)</t>
        </is>
      </c>
      <c r="I4" s="13" t="inlineStr">
        <is>
          <t>Alarm</t>
        </is>
      </c>
    </row>
    <row r="5" ht="20" customHeight="1">
      <c r="B5" s="15" t="inlineStr">
        <is>
          <t>MNBU99201</t>
        </is>
      </c>
      <c r="C5" s="15" t="inlineStr">
        <is>
          <t>REEFER-A12</t>
        </is>
      </c>
      <c r="D5" s="15" t="inlineStr">
        <is>
          <t>Frozen Beef</t>
        </is>
      </c>
      <c r="E5" s="24" t="n">
        <v>-20</v>
      </c>
      <c r="F5" s="24" t="n">
        <v>-20.2</v>
      </c>
      <c r="G5" s="24" t="n">
        <v>-19.8</v>
      </c>
      <c r="H5" s="24" t="n">
        <v>5.4</v>
      </c>
      <c r="I5" s="15" t="inlineStr">
        <is>
          <t>Normal</t>
        </is>
      </c>
    </row>
    <row r="6" ht="20" customHeight="1">
      <c r="B6" s="3" t="inlineStr">
        <is>
          <t>CMAU44012</t>
        </is>
      </c>
      <c r="C6" s="3" t="inlineStr">
        <is>
          <t>REEFER-B04</t>
        </is>
      </c>
      <c r="D6" s="3" t="inlineStr">
        <is>
          <t>Fresh Fruits</t>
        </is>
      </c>
      <c r="E6" s="25" t="n">
        <v>2</v>
      </c>
      <c r="F6" s="25" t="n">
        <v>1.9</v>
      </c>
      <c r="G6" s="25" t="n">
        <v>2.2</v>
      </c>
      <c r="H6" s="25" t="n">
        <v>4.8</v>
      </c>
      <c r="I6" s="3" t="inlineStr">
        <is>
          <t>Normal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I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5" customWidth="1" min="3" max="3"/>
    <col width="18" customWidth="1" min="4" max="4"/>
    <col width="14" customWidth="1" min="5" max="5"/>
    <col width="16" customWidth="1" min="6" max="6"/>
    <col width="19" customWidth="1" min="7" max="7"/>
    <col width="17" customWidth="1" min="8" max="8"/>
    <col width="21" customWidth="1" min="9" max="9"/>
    <col width="12" customWidth="1" min="10" max="10"/>
  </cols>
  <sheetData>
    <row r="2" ht="35" customHeight="1">
      <c r="B2" s="23" t="inlineStr">
        <is>
          <t>Tugboat &amp; Pilotage Logs</t>
        </is>
      </c>
    </row>
    <row r="4" ht="24" customHeight="1">
      <c r="B4" s="14" t="inlineStr">
        <is>
          <t>Job ID</t>
        </is>
      </c>
      <c r="C4" s="13" t="inlineStr">
        <is>
          <t>Vessel Name</t>
        </is>
      </c>
      <c r="D4" s="13" t="inlineStr">
        <is>
          <t>Harbor Pilot</t>
        </is>
      </c>
      <c r="E4" s="13" t="inlineStr">
        <is>
          <t>Lead Tug</t>
        </is>
      </c>
      <c r="F4" s="13" t="inlineStr">
        <is>
          <t>Assisting Tug</t>
        </is>
      </c>
      <c r="G4" s="13" t="inlineStr">
        <is>
          <t>Bollard Pull (t)</t>
        </is>
      </c>
      <c r="H4" s="13" t="inlineStr">
        <is>
          <t>Duration (min)</t>
        </is>
      </c>
      <c r="I4" s="13" t="inlineStr">
        <is>
          <t>Manoeuvre</t>
        </is>
      </c>
    </row>
    <row r="5" ht="20" customHeight="1">
      <c r="B5" s="15" t="inlineStr">
        <is>
          <t>PILOT-440</t>
        </is>
      </c>
      <c r="C5" s="15" t="inlineStr">
        <is>
          <t>MSC Isabella</t>
        </is>
      </c>
      <c r="D5" s="15" t="inlineStr">
        <is>
          <t>Capt. W. Thorne</t>
        </is>
      </c>
      <c r="E5" s="15" t="inlineStr">
        <is>
          <t>TUG-TITAN-1</t>
        </is>
      </c>
      <c r="F5" s="15" t="inlineStr">
        <is>
          <t>TUG-TITAN-2</t>
        </is>
      </c>
      <c r="G5" s="24" t="n">
        <v>80</v>
      </c>
      <c r="H5" s="24" t="n">
        <v>48</v>
      </c>
      <c r="I5" s="15" t="inlineStr">
        <is>
          <t>Berthing Port Side</t>
        </is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9" customWidth="1" min="4" max="4"/>
    <col width="19" customWidth="1" min="5" max="5"/>
    <col width="19" customWidth="1" min="6" max="6"/>
    <col width="23" customWidth="1" min="7" max="7"/>
    <col width="24" customWidth="1" min="8" max="8"/>
    <col width="12" customWidth="1" min="9" max="9"/>
  </cols>
  <sheetData>
    <row r="2" ht="35" customHeight="1">
      <c r="B2" s="23" t="inlineStr">
        <is>
          <t>Bunker &amp; Shore Power ESG</t>
        </is>
      </c>
    </row>
    <row r="4" ht="24" customHeight="1">
      <c r="B4" s="13" t="inlineStr">
        <is>
          <t>Berth Node</t>
        </is>
      </c>
      <c r="C4" s="13" t="inlineStr">
        <is>
          <t>Vessel Connected</t>
        </is>
      </c>
      <c r="D4" s="13" t="inlineStr">
        <is>
          <t>Shore Power (MW)</t>
        </is>
      </c>
      <c r="E4" s="13" t="inlineStr">
        <is>
          <t>Fuel Offset (MT)</t>
        </is>
      </c>
      <c r="F4" s="13" t="inlineStr">
        <is>
          <t>CO2 Avoided (MT)</t>
        </is>
      </c>
      <c r="G4" s="13" t="inlineStr">
        <is>
          <t>Connection Time (hr)</t>
        </is>
      </c>
      <c r="H4" s="13" t="inlineStr">
        <is>
          <t>Grid Source</t>
        </is>
      </c>
    </row>
    <row r="5" ht="20" customHeight="1">
      <c r="B5" s="15" t="inlineStr">
        <is>
          <t>AMP-01</t>
        </is>
      </c>
      <c r="C5" s="15" t="inlineStr">
        <is>
          <t>MSC Isabella</t>
        </is>
      </c>
      <c r="D5" s="24" t="n">
        <v>7.5</v>
      </c>
      <c r="E5" s="24" t="n">
        <v>34.2</v>
      </c>
      <c r="F5" s="24" t="n">
        <v>108.4</v>
      </c>
      <c r="G5" s="24" t="n">
        <v>16</v>
      </c>
      <c r="H5" s="15" t="inlineStr">
        <is>
          <t>Clean Hydropower Grid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19" customWidth="1" min="3" max="3"/>
    <col width="21" customWidth="1" min="4" max="4"/>
    <col width="20" customWidth="1" min="5" max="5"/>
    <col width="17" customWidth="1" min="6" max="6"/>
    <col width="21" customWidth="1" min="7" max="7"/>
    <col width="12" customWidth="1" min="8" max="8"/>
  </cols>
  <sheetData>
    <row r="2" ht="35" customHeight="1">
      <c r="B2" s="23" t="inlineStr">
        <is>
          <t>Navigational Channel Depth</t>
        </is>
      </c>
    </row>
    <row r="4" ht="24" customHeight="1">
      <c r="B4" s="13" t="inlineStr">
        <is>
          <t>Channel Sector</t>
        </is>
      </c>
      <c r="C4" s="13" t="inlineStr">
        <is>
          <t>Design Depth (m)</t>
        </is>
      </c>
      <c r="D4" s="13" t="inlineStr">
        <is>
          <t>Sounding Depth (m)</t>
        </is>
      </c>
      <c r="E4" s="13" t="inlineStr">
        <is>
          <t>Tide Variance (m)</t>
        </is>
      </c>
      <c r="F4" s="13" t="inlineStr">
        <is>
          <t>Siltation Rate</t>
        </is>
      </c>
      <c r="G4" s="13" t="inlineStr">
        <is>
          <t>Dredger Required</t>
        </is>
      </c>
    </row>
    <row r="5" ht="20" customHeight="1">
      <c r="B5" s="15" t="inlineStr">
        <is>
          <t>Main Channel Outer</t>
        </is>
      </c>
      <c r="C5" s="24" t="n">
        <v>16.5</v>
      </c>
      <c r="D5" s="24" t="n">
        <v>16.8</v>
      </c>
      <c r="E5" s="24" t="n">
        <v>1.2</v>
      </c>
      <c r="F5" s="15" t="inlineStr">
        <is>
          <t>Low</t>
        </is>
      </c>
      <c r="G5" s="15" t="inlineStr">
        <is>
          <t>No Dredging Needed</t>
        </is>
      </c>
    </row>
    <row r="6" ht="20" customHeight="1">
      <c r="B6" s="3" t="inlineStr">
        <is>
          <t>Turning Basin</t>
        </is>
      </c>
      <c r="C6" s="25" t="n">
        <v>16</v>
      </c>
      <c r="D6" s="25" t="n">
        <v>16.2</v>
      </c>
      <c r="E6" s="25" t="n">
        <v>1.2</v>
      </c>
      <c r="F6" s="3" t="inlineStr">
        <is>
          <t>Low</t>
        </is>
      </c>
      <c r="G6" s="3" t="inlineStr">
        <is>
          <t>No Dredging Needed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7" customWidth="1" min="3" max="3"/>
    <col width="22" customWidth="1" min="4" max="4"/>
    <col width="23" customWidth="1" min="5" max="5"/>
    <col width="28" customWidth="1" min="6" max="6"/>
    <col width="15" customWidth="1" min="7" max="7"/>
    <col width="12" customWidth="1" min="8" max="8"/>
  </cols>
  <sheetData>
    <row r="2" ht="35" customHeight="1">
      <c r="B2" s="23" t="inlineStr">
        <is>
          <t>IMO &amp; ISPS Code Compliance</t>
        </is>
      </c>
    </row>
    <row r="4" ht="24" customHeight="1">
      <c r="B4" s="13" t="inlineStr">
        <is>
          <t>Security Area</t>
        </is>
      </c>
      <c r="C4" s="13" t="inlineStr">
        <is>
          <t>ISPS Level</t>
        </is>
      </c>
      <c r="D4" s="13" t="inlineStr">
        <is>
          <t>Access Control Log</t>
        </is>
      </c>
      <c r="E4" s="14" t="inlineStr">
        <is>
          <t>CCTV AI Coverage (%)</t>
        </is>
      </c>
      <c r="F4" s="13" t="inlineStr">
        <is>
          <t>Dangerous Goods (IMDG)</t>
        </is>
      </c>
      <c r="G4" s="13" t="inlineStr">
        <is>
          <t>Audit Result</t>
        </is>
      </c>
    </row>
    <row r="5" ht="20" customHeight="1">
      <c r="B5" s="15" t="inlineStr">
        <is>
          <t>Container Terminal Perimeter</t>
        </is>
      </c>
      <c r="C5" s="15" t="inlineStr">
        <is>
          <t>Level 1 Normal</t>
        </is>
      </c>
      <c r="D5" s="15" t="inlineStr">
        <is>
          <t>100% Biometric Pass</t>
        </is>
      </c>
      <c r="E5" s="24" t="n">
        <v>99.8</v>
      </c>
      <c r="F5" s="15" t="inlineStr">
        <is>
          <t>Class 3 Stowed Segregated</t>
        </is>
      </c>
      <c r="G5" s="15" t="inlineStr">
        <is>
          <t>Pass 100%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9" customWidth="1" min="3" max="3"/>
    <col width="30" customWidth="1" min="4" max="4"/>
    <col width="17" customWidth="1" min="5" max="5"/>
    <col width="22" customWidth="1" min="6" max="6"/>
    <col width="25" customWidth="1" min="7" max="7"/>
    <col width="12" customWidth="1" min="8" max="8"/>
  </cols>
  <sheetData>
    <row r="2" ht="35" customHeight="1">
      <c r="B2" s="23" t="inlineStr">
        <is>
          <t>Port Equipment Breakdowns</t>
        </is>
      </c>
    </row>
    <row r="4" ht="24" customHeight="1">
      <c r="B4" s="14" t="inlineStr">
        <is>
          <t>Asset ID</t>
        </is>
      </c>
      <c r="C4" s="13" t="inlineStr">
        <is>
          <t>Asset Type</t>
        </is>
      </c>
      <c r="D4" s="13" t="inlineStr">
        <is>
          <t>Breakdown Description</t>
        </is>
      </c>
      <c r="E4" s="13" t="inlineStr">
        <is>
          <t>Downtime (min)</t>
        </is>
      </c>
      <c r="F4" s="13" t="inlineStr">
        <is>
          <t>Technician Team</t>
        </is>
      </c>
      <c r="G4" s="13" t="inlineStr">
        <is>
          <t>Corrective Action</t>
        </is>
      </c>
    </row>
    <row r="5" ht="20" customHeight="1">
      <c r="B5" s="15" t="inlineStr">
        <is>
          <t>STRAD-08</t>
        </is>
      </c>
      <c r="C5" s="15" t="inlineStr">
        <is>
          <t>Straddle Carrier</t>
        </is>
      </c>
      <c r="D5" s="15" t="inlineStr">
        <is>
          <t>Hydraulic hose pinhole leak</t>
        </is>
      </c>
      <c r="E5" s="24" t="n">
        <v>24</v>
      </c>
      <c r="F5" s="15" t="inlineStr">
        <is>
          <t>Terminal Mechanical</t>
        </is>
      </c>
      <c r="G5" s="15" t="inlineStr">
        <is>
          <t>Replaced hose assembly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9" customWidth="1" min="2" max="2"/>
    <col width="21" customWidth="1" min="3" max="3"/>
    <col width="21" customWidth="1" min="4" max="4"/>
    <col width="15" customWidth="1" min="5" max="5"/>
    <col width="22" customWidth="1" min="6" max="6"/>
    <col width="13" customWidth="1" min="7" max="7"/>
    <col width="12" customWidth="1" min="8" max="8"/>
  </cols>
  <sheetData>
    <row r="2" ht="35" customHeight="1">
      <c r="B2" s="23" t="inlineStr">
        <is>
          <t>Terminal Financial Billing</t>
        </is>
      </c>
    </row>
    <row r="4" ht="24" customHeight="1">
      <c r="B4" s="13" t="inlineStr">
        <is>
          <t>Revenue Stream</t>
        </is>
      </c>
      <c r="C4" s="13" t="inlineStr">
        <is>
          <t>Monthly Budget ($)</t>
        </is>
      </c>
      <c r="D4" s="13" t="inlineStr">
        <is>
          <t>Billed Revenue ($)</t>
        </is>
      </c>
      <c r="E4" s="13" t="inlineStr">
        <is>
          <t>Variance ($)</t>
        </is>
      </c>
      <c r="F4" s="13" t="inlineStr">
        <is>
          <t>Revenue per TEU ($)</t>
        </is>
      </c>
      <c r="G4" s="14" t="inlineStr">
        <is>
          <t>Margin (%)</t>
        </is>
      </c>
    </row>
    <row r="5" ht="20" customHeight="1">
      <c r="B5" s="15" t="inlineStr">
        <is>
          <t>Stevedoring &amp; Lift</t>
        </is>
      </c>
      <c r="C5" s="24" t="n">
        <v>2400000</v>
      </c>
      <c r="D5" s="24" t="n">
        <v>2580000</v>
      </c>
      <c r="E5" s="24" t="n">
        <v>180000</v>
      </c>
      <c r="F5" s="24" t="n">
        <v>84.5</v>
      </c>
      <c r="G5" s="15" t="inlineStr">
        <is>
          <t>44.2%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1" customWidth="1" min="3" max="3"/>
    <col width="17" customWidth="1" min="4" max="4"/>
    <col width="23" customWidth="1" min="5" max="5"/>
    <col width="21" customWidth="1" min="6" max="6"/>
    <col width="22" customWidth="1" min="7" max="7"/>
    <col width="12" customWidth="1" min="8" max="8"/>
  </cols>
  <sheetData>
    <row r="2" ht="35" customHeight="1">
      <c r="B2" s="23" t="inlineStr">
        <is>
          <t>Harbor Master Changelog</t>
        </is>
      </c>
    </row>
    <row r="4" ht="24" customHeight="1">
      <c r="B4" s="14" t="inlineStr">
        <is>
          <t>Notice ID</t>
        </is>
      </c>
      <c r="C4" s="13" t="inlineStr">
        <is>
          <t>Regulation Topic</t>
        </is>
      </c>
      <c r="D4" s="14" t="inlineStr">
        <is>
          <t>Effective Date</t>
        </is>
      </c>
      <c r="E4" s="13" t="inlineStr">
        <is>
          <t>Issued By</t>
        </is>
      </c>
      <c r="F4" s="13" t="inlineStr">
        <is>
          <t>Operational Impact</t>
        </is>
      </c>
      <c r="G4" s="14" t="inlineStr">
        <is>
          <t>Confirmation Status</t>
        </is>
      </c>
    </row>
    <row r="5" ht="20" customHeight="1">
      <c r="B5" s="15" t="inlineStr">
        <is>
          <t>NOT-PORT-26</t>
        </is>
      </c>
      <c r="C5" s="15" t="inlineStr">
        <is>
          <t>Speed limit in outer channel</t>
        </is>
      </c>
      <c r="D5" s="15" t="inlineStr">
        <is>
          <t>2026-10-01</t>
        </is>
      </c>
      <c r="E5" s="15" t="inlineStr">
        <is>
          <t>Harbor Master Office</t>
        </is>
      </c>
      <c r="F5" s="15" t="inlineStr">
        <is>
          <t>Reduced to 8 knots</t>
        </is>
      </c>
      <c r="G5" s="15" t="inlineStr">
        <is>
          <t>Acknowledged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2026-10-16T03:57:49Z</dcterms:created>
  <dcterms:modified xsi:type="dcterms:W3CDTF">2026-10-18T14:36:35Z</dcterms:modified>
</cp:coreProperties>
</file>