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Executive HealthTech Dashboard" sheetId="2" state="visible" r:id="rId2"/>
    <sheet name="SATUSEHAT HL7 FHIR Sync" sheetId="3" state="visible" r:id="rId3"/>
    <sheet name="Electronic Medical Record RME" sheetId="4" state="visible" r:id="rId4"/>
    <sheet name="Hospital HIS System Uptime" sheetId="5" state="visible" r:id="rId5"/>
    <sheet name="BPJS VClaim Bridging Gateway" sheetId="6" state="visible" r:id="rId6"/>
    <sheet name="PACS DICOM Radiology Storage" sheetId="7" state="visible" r:id="rId7"/>
    <sheet name="Medical Device IoT Telemetry" sheetId="8" state="visible" r:id="rId8"/>
    <sheet name="Pharmacy Dispensing Inventory" sheetId="9" state="visible" r:id="rId9"/>
    <sheet name="Clinical Decision Support CDSS" sheetId="10" state="visible" r:id="rId10"/>
    <sheet name="Laboratory Info System LIS" sheetId="11" state="visible" r:id="rId11"/>
    <sheet name="Patient Data Privacy &amp; Consent" sheetId="12" state="visible" r:id="rId12"/>
    <sheet name="Telemedicine &amp; Mobile Health" sheetId="13" state="visible" r:id="rId13"/>
    <sheet name="Strategic HealthTech Scorecard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13">
    <numFmt numFmtId="164" formatCode="0.0 TB"/>
    <numFmt numFmtId="165" formatCode="0.000%"/>
    <numFmt numFmtId="166" formatCode="#,##0 ms"/>
    <numFmt numFmtId="167" formatCode="0.0%"/>
    <numFmt numFmtId="168" formatCode="0.0 mins"/>
    <numFmt numFmtId="169" formatCode="0.0s"/>
    <numFmt numFmtId="170" formatCode="#,##0 GB"/>
    <numFmt numFmtId="171" formatCode="#,##0 mins"/>
    <numFmt numFmtId="172" formatCode="-"/>
    <numFmt numFmtId="173" formatCode="0.0 hrs"/>
    <numFmt numFmtId="174" formatCode="#,##0.0"/>
    <numFmt numFmtId="175" formatCode="0.0&quot;%&quot;"/>
    <numFmt numFmtId="176" formatCode="0.0"/>
  </numFmts>
  <fonts count="14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E2E8F0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b val="1"/>
      <color rgb="000F766E"/>
      <sz val="12"/>
    </font>
    <font>
      <name val="Calibri"/>
      <b val="1"/>
      <color rgb="00FFFFFF"/>
      <sz val="11"/>
    </font>
    <font>
      <name val="Calibri"/>
      <b val="1"/>
      <color rgb="00047857"/>
      <sz val="10"/>
    </font>
    <font>
      <name val="Calibri"/>
      <b val="1"/>
      <color rgb="00115E59"/>
      <sz val="9"/>
    </font>
    <font>
      <name val="Calibri"/>
      <b val="1"/>
      <color rgb="000F766E"/>
      <sz val="16"/>
    </font>
    <font>
      <name val="Calibri"/>
      <i val="1"/>
      <color rgb="00475569"/>
      <sz val="8"/>
    </font>
    <font>
      <name val="Calibri"/>
      <b val="1"/>
      <color rgb="0000F5D4"/>
      <sz val="11"/>
    </font>
    <font>
      <name val="Calibri"/>
      <b val="1"/>
      <color rgb="00FFFFFF"/>
      <sz val="9"/>
    </font>
    <font>
      <name val="Calibri"/>
      <color rgb="00E2E8F0"/>
      <sz val="9"/>
    </font>
  </fonts>
  <fills count="8">
    <fill>
      <patternFill/>
    </fill>
    <fill>
      <patternFill patternType="gray125"/>
    </fill>
    <fill>
      <patternFill patternType="solid">
        <fgColor rgb="000F766E"/>
        <bgColor rgb="000F766E"/>
      </patternFill>
    </fill>
    <fill>
      <patternFill patternType="solid">
        <fgColor rgb="00CCFBF1"/>
        <bgColor rgb="00CCFBF1"/>
      </patternFill>
    </fill>
    <fill>
      <patternFill patternType="solid">
        <fgColor rgb="00F0FDFA"/>
        <bgColor rgb="00F0FDFA"/>
      </patternFill>
    </fill>
    <fill>
      <patternFill patternType="solid">
        <fgColor rgb="00115E59"/>
        <bgColor rgb="00115E59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6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</borders>
  <cellStyleXfs count="1">
    <xf numFmtId="0" fontId="0" fillId="0" borderId="0"/>
  </cellStyleXfs>
  <cellXfs count="8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left" vertical="center"/>
    </xf>
    <xf numFmtId="0" fontId="4" fillId="4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5" fillId="0" borderId="0" pivotButton="0" quotePrefix="0" xfId="0"/>
    <xf numFmtId="0" fontId="6" fillId="5" borderId="0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/>
    </xf>
    <xf numFmtId="0" fontId="6" fillId="0" borderId="0" pivotButton="0" quotePrefix="0" xfId="0"/>
    <xf numFmtId="0" fontId="8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0" fontId="9" fillId="4" borderId="1" applyAlignment="1" pivotButton="0" quotePrefix="0" xfId="0">
      <alignment horizontal="center" vertical="center" wrapText="1"/>
    </xf>
    <xf numFmtId="3" fontId="9" fillId="4" borderId="1" applyAlignment="1" pivotButton="0" quotePrefix="0" xfId="0">
      <alignment horizontal="center" vertical="center" wrapText="1"/>
    </xf>
    <xf numFmtId="164" fontId="9" fillId="4" borderId="1" applyAlignment="1" pivotButton="0" quotePrefix="0" xfId="0">
      <alignment horizontal="center" vertical="center" wrapText="1"/>
    </xf>
    <xf numFmtId="2" fontId="9" fillId="4" borderId="1" applyAlignment="1" pivotButton="0" quotePrefix="0" xfId="0">
      <alignment horizontal="center" vertical="center" wrapText="1"/>
    </xf>
    <xf numFmtId="0" fontId="1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/>
    </xf>
    <xf numFmtId="0" fontId="0" fillId="4" borderId="1" applyAlignment="1" pivotButton="0" quotePrefix="0" xfId="0">
      <alignment horizontal="center" vertical="center" wrapText="1"/>
    </xf>
    <xf numFmtId="3" fontId="0" fillId="4" borderId="1" applyAlignment="1" pivotButton="0" quotePrefix="0" xfId="0">
      <alignment horizontal="right" vertical="center"/>
    </xf>
    <xf numFmtId="0" fontId="7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 wrapText="1"/>
    </xf>
    <xf numFmtId="3" fontId="0" fillId="0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center" vertical="center" wrapText="1"/>
    </xf>
    <xf numFmtId="165" fontId="3" fillId="0" borderId="1" applyAlignment="1" pivotButton="0" quotePrefix="0" xfId="0">
      <alignment horizontal="center" vertical="center" wrapText="1"/>
    </xf>
    <xf numFmtId="166" fontId="0" fillId="0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center" vertical="center" wrapText="1"/>
    </xf>
    <xf numFmtId="166" fontId="0" fillId="4" borderId="1" applyAlignment="1" pivotButton="0" quotePrefix="0" xfId="0">
      <alignment horizontal="right" vertical="center"/>
    </xf>
    <xf numFmtId="167" fontId="3" fillId="0" borderId="1" applyAlignment="1" pivotButton="0" quotePrefix="0" xfId="0">
      <alignment horizontal="center" vertical="center" wrapText="1"/>
    </xf>
    <xf numFmtId="167" fontId="0" fillId="0" borderId="1" applyAlignment="1" pivotButton="0" quotePrefix="0" xfId="0">
      <alignment horizontal="center" vertical="center" wrapText="1"/>
    </xf>
    <xf numFmtId="168" fontId="0" fillId="0" borderId="1" applyAlignment="1" pivotButton="0" quotePrefix="0" xfId="0">
      <alignment horizontal="right" vertical="center"/>
    </xf>
    <xf numFmtId="167" fontId="3" fillId="4" borderId="1" applyAlignment="1" pivotButton="0" quotePrefix="0" xfId="0">
      <alignment horizontal="center" vertical="center" wrapText="1"/>
    </xf>
    <xf numFmtId="167" fontId="0" fillId="4" borderId="1" applyAlignment="1" pivotButton="0" quotePrefix="0" xfId="0">
      <alignment horizontal="center" vertical="center" wrapText="1"/>
    </xf>
    <xf numFmtId="168" fontId="0" fillId="4" borderId="1" applyAlignment="1" pivotButton="0" quotePrefix="0" xfId="0">
      <alignment horizontal="right" vertical="center"/>
    </xf>
    <xf numFmtId="165" fontId="0" fillId="0" borderId="1" applyAlignment="1" pivotButton="0" quotePrefix="0" xfId="0">
      <alignment horizontal="center" vertical="center" wrapText="1"/>
    </xf>
    <xf numFmtId="165" fontId="0" fillId="4" borderId="1" applyAlignment="1" pivotButton="0" quotePrefix="0" xfId="0">
      <alignment horizontal="center" vertical="center" wrapText="1"/>
    </xf>
    <xf numFmtId="169" fontId="0" fillId="0" borderId="1" applyAlignment="1" pivotButton="0" quotePrefix="0" xfId="0">
      <alignment horizontal="right" vertical="center"/>
    </xf>
    <xf numFmtId="169" fontId="0" fillId="4" borderId="1" applyAlignment="1" pivotButton="0" quotePrefix="0" xfId="0">
      <alignment horizontal="right" vertical="center"/>
    </xf>
    <xf numFmtId="170" fontId="0" fillId="0" borderId="1" applyAlignment="1" pivotButton="0" quotePrefix="0" xfId="0">
      <alignment horizontal="right" vertical="center"/>
    </xf>
    <xf numFmtId="164" fontId="3" fillId="0" borderId="1" applyAlignment="1" pivotButton="0" quotePrefix="0" xfId="0">
      <alignment horizontal="right" vertical="center"/>
    </xf>
    <xf numFmtId="170" fontId="0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171" fontId="0" fillId="0" borderId="1" applyAlignment="1" pivotButton="0" quotePrefix="0" xfId="0">
      <alignment horizontal="right" vertical="center"/>
    </xf>
    <xf numFmtId="171" fontId="0" fillId="4" borderId="1" applyAlignment="1" pivotButton="0" quotePrefix="0" xfId="0">
      <alignment horizontal="right" vertical="center"/>
    </xf>
    <xf numFmtId="3" fontId="3" fillId="0" borderId="1" applyAlignment="1" pivotButton="0" quotePrefix="0" xfId="0">
      <alignment horizontal="right" vertical="center"/>
    </xf>
    <xf numFmtId="3" fontId="3" fillId="4" borderId="1" applyAlignment="1" pivotButton="0" quotePrefix="0" xfId="0">
      <alignment horizontal="right" vertical="center"/>
    </xf>
    <xf numFmtId="172" fontId="0" fillId="0" borderId="1" applyAlignment="1" pivotButton="0" quotePrefix="0" xfId="0">
      <alignment horizontal="right" vertical="center"/>
    </xf>
    <xf numFmtId="2" fontId="3" fillId="0" borderId="1" applyAlignment="1" pivotButton="0" quotePrefix="0" xfId="0">
      <alignment horizontal="center" vertical="center" wrapText="1"/>
    </xf>
    <xf numFmtId="2" fontId="3" fillId="4" borderId="1" applyAlignment="1" pivotButton="0" quotePrefix="0" xfId="0">
      <alignment horizontal="center" vertical="center" wrapText="1"/>
    </xf>
    <xf numFmtId="173" fontId="0" fillId="4" borderId="1" applyAlignment="1" pivotButton="0" quotePrefix="0" xfId="0">
      <alignment horizontal="right" vertical="center"/>
    </xf>
    <xf numFmtId="174" fontId="0" fillId="0" borderId="1" applyAlignment="1" pivotButton="0" quotePrefix="0" xfId="0">
      <alignment horizontal="right" vertical="center"/>
    </xf>
    <xf numFmtId="174" fontId="0" fillId="4" borderId="1" applyAlignment="1" pivotButton="0" quotePrefix="0" xfId="0">
      <alignment horizontal="right" vertical="center"/>
    </xf>
    <xf numFmtId="0" fontId="0" fillId="0" borderId="4" pivotButton="0" quotePrefix="0" xfId="0"/>
    <xf numFmtId="164" fontId="9" fillId="4" borderId="1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6" borderId="5" applyAlignment="1" pivotButton="0" quotePrefix="0" xfId="0">
      <alignment horizontal="center" vertical="center"/>
    </xf>
    <xf numFmtId="0" fontId="13" fillId="7" borderId="5" applyAlignment="1" pivotButton="0" quotePrefix="0" xfId="0">
      <alignment horizontal="center" vertical="center"/>
    </xf>
    <xf numFmtId="175" fontId="12" fillId="7" borderId="5" applyAlignment="1" pivotButton="0" quotePrefix="0" xfId="0">
      <alignment horizontal="right" vertical="center"/>
    </xf>
    <xf numFmtId="0" fontId="13" fillId="7" borderId="5" applyAlignment="1" pivotButton="0" quotePrefix="0" xfId="0">
      <alignment horizontal="left" vertical="center"/>
    </xf>
    <xf numFmtId="176" fontId="12" fillId="7" borderId="5" applyAlignment="1" pivotButton="0" quotePrefix="0" xfId="0">
      <alignment horizontal="right" vertical="center"/>
    </xf>
    <xf numFmtId="165" fontId="3" fillId="0" borderId="1" applyAlignment="1" pivotButton="0" quotePrefix="0" xfId="0">
      <alignment horizontal="center" vertical="center" wrapText="1"/>
    </xf>
    <xf numFmtId="166" fontId="0" fillId="0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center" vertical="center" wrapText="1"/>
    </xf>
    <xf numFmtId="166" fontId="0" fillId="4" borderId="1" applyAlignment="1" pivotButton="0" quotePrefix="0" xfId="0">
      <alignment horizontal="right" vertical="center"/>
    </xf>
    <xf numFmtId="167" fontId="3" fillId="0" borderId="1" applyAlignment="1" pivotButton="0" quotePrefix="0" xfId="0">
      <alignment horizontal="center" vertical="center" wrapText="1"/>
    </xf>
    <xf numFmtId="167" fontId="0" fillId="0" borderId="1" applyAlignment="1" pivotButton="0" quotePrefix="0" xfId="0">
      <alignment horizontal="center" vertical="center" wrapText="1"/>
    </xf>
    <xf numFmtId="168" fontId="0" fillId="0" borderId="1" applyAlignment="1" pivotButton="0" quotePrefix="0" xfId="0">
      <alignment horizontal="right" vertical="center"/>
    </xf>
    <xf numFmtId="167" fontId="3" fillId="4" borderId="1" applyAlignment="1" pivotButton="0" quotePrefix="0" xfId="0">
      <alignment horizontal="center" vertical="center" wrapText="1"/>
    </xf>
    <xf numFmtId="167" fontId="0" fillId="4" borderId="1" applyAlignment="1" pivotButton="0" quotePrefix="0" xfId="0">
      <alignment horizontal="center" vertical="center" wrapText="1"/>
    </xf>
    <xf numFmtId="168" fontId="0" fillId="4" borderId="1" applyAlignment="1" pivotButton="0" quotePrefix="0" xfId="0">
      <alignment horizontal="right" vertical="center"/>
    </xf>
    <xf numFmtId="165" fontId="0" fillId="0" borderId="1" applyAlignment="1" pivotButton="0" quotePrefix="0" xfId="0">
      <alignment horizontal="center" vertical="center" wrapText="1"/>
    </xf>
    <xf numFmtId="165" fontId="0" fillId="4" borderId="1" applyAlignment="1" pivotButton="0" quotePrefix="0" xfId="0">
      <alignment horizontal="center" vertical="center" wrapText="1"/>
    </xf>
    <xf numFmtId="169" fontId="0" fillId="0" borderId="1" applyAlignment="1" pivotButton="0" quotePrefix="0" xfId="0">
      <alignment horizontal="right" vertical="center"/>
    </xf>
    <xf numFmtId="169" fontId="0" fillId="4" borderId="1" applyAlignment="1" pivotButton="0" quotePrefix="0" xfId="0">
      <alignment horizontal="right" vertical="center"/>
    </xf>
    <xf numFmtId="170" fontId="0" fillId="0" borderId="1" applyAlignment="1" pivotButton="0" quotePrefix="0" xfId="0">
      <alignment horizontal="right" vertical="center"/>
    </xf>
    <xf numFmtId="164" fontId="3" fillId="0" borderId="1" applyAlignment="1" pivotButton="0" quotePrefix="0" xfId="0">
      <alignment horizontal="right" vertical="center"/>
    </xf>
    <xf numFmtId="170" fontId="0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174" fontId="12" fillId="7" borderId="5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SATUSEHAT Daily Transmission Volume by FHIR Resource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HealthTech Dashboard'!S4</f>
            </strRef>
          </tx>
          <spPr>
            <a:ln>
              <a:prstDash val="solid"/>
            </a:ln>
          </spPr>
          <cat>
            <numRef>
              <f>'Executive HealthTech Dashboard'!$R$5:$R$12</f>
            </numRef>
          </cat>
          <val>
            <numRef>
              <f>'Executive HealthTech Dashboard'!$S$5:$S$12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FHIR Resource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Records Transmitted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Patient Encounters by Clinical Department</a:t>
            </a:r>
          </a:p>
        </rich>
      </tx>
    </title>
    <plotArea>
      <pieChart>
        <varyColors val="1"/>
        <ser>
          <idx val="0"/>
          <order val="0"/>
          <tx>
            <strRef>
              <f>'Executive HealthTech Dashboard'!S15</f>
            </strRef>
          </tx>
          <spPr>
            <a:ln>
              <a:prstDash val="solid"/>
            </a:ln>
          </spPr>
          <cat>
            <numRef>
              <f>'Executive HealthTech Dashboard'!$R$16:$R$23</f>
            </numRef>
          </cat>
          <val>
            <numRef>
              <f>'Executive HealthTech Dashboard'!$S$16:$S$23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FHIR Interoperability &amp; SATUSEHAT Sync Attainment (%)</a:t>
            </a:r>
          </a:p>
        </rich>
      </tx>
    </title>
    <plotArea>
      <lineChart>
        <grouping val="standard"/>
        <ser>
          <idx val="0"/>
          <order val="0"/>
          <tx>
            <strRef>
              <f>'Executive HealthTech Dashboard'!C49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HealthTech Dashboard'!$B$50:$B$55</f>
            </numRef>
          </cat>
          <val>
            <numRef>
              <f>'Executive HealthTech Dashboard'!$C$50:$C$55</f>
            </numRef>
          </val>
        </ser>
        <ser>
          <idx val="1"/>
          <order val="1"/>
          <tx>
            <strRef>
              <f>'Executive HealthTech Dashboard'!D49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HealthTech Dashboard'!$B$50:$B$55</f>
            </numRef>
          </cat>
          <val>
            <numRef>
              <f>'Executive HealthTech Dashboard'!$D$50:$D$55</f>
            </numRef>
          </val>
        </ser>
        <ser>
          <idx val="2"/>
          <order val="2"/>
          <tx>
            <strRef>
              <f>'Executive HealthTech Dashboard'!E49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HealthTech Dashboard'!$B$50:$B$55</f>
            </numRef>
          </cat>
          <val>
            <numRef>
              <f>'Executive HealthTech Dashboard'!$E$50:$E$55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Attainment Rate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Digital HealthTech &amp; SATUSEHAT Compliance Index</a:t>
            </a:r>
          </a:p>
        </rich>
      </tx>
    </title>
    <plotArea>
      <radarChart>
        <radarStyle val="filled"/>
        <ser>
          <idx val="0"/>
          <order val="0"/>
          <tx>
            <strRef>
              <f>'Executive HealthTech Dashboard'!H49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HealthTech Dashboard'!$G$50:$G$55</f>
            </numRef>
          </cat>
          <val>
            <numRef>
              <f>'Executive HealthTech Dashboard'!$H$50:$H$55</f>
            </numRef>
          </val>
        </ser>
        <ser>
          <idx val="1"/>
          <order val="1"/>
          <tx>
            <strRef>
              <f>'Executive HealthTech Dashboard'!I49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HealthTech Dashboard'!$G$50:$G$55</f>
            </numRef>
          </cat>
          <val>
            <numRef>
              <f>'Executive HealthTech Dashboard'!$I$50:$I$55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Daily EHR HL7/FHIR Encounters Synced vs SATUSEHAT API Uptime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HealthTech Dashboard'!C73</f>
            </strRef>
          </tx>
          <spPr>
            <a:ln>
              <a:prstDash val="solid"/>
            </a:ln>
          </spPr>
          <cat>
            <numRef>
              <f>'Executive HealthTech Dashboard'!$B$74:$B$79</f>
            </numRef>
          </cat>
          <val>
            <numRef>
              <f>'Executive HealthTech Dashboard'!$C$74:$C$79</f>
            </numRef>
          </val>
        </ser>
        <ser>
          <idx val="1"/>
          <order val="1"/>
          <tx>
            <strRef>
              <f>'Executive HealthTech Dashboard'!D73</f>
            </strRef>
          </tx>
          <spPr>
            <a:ln>
              <a:prstDash val="solid"/>
            </a:ln>
          </spPr>
          <cat>
            <numRef>
              <f>'Executive HealthTech Dashboard'!$B$74:$B$79</f>
            </numRef>
          </cat>
          <val>
            <numRef>
              <f>'Executive HealthTech Dashboard'!$D$74:$D$79</f>
            </numRef>
          </val>
        </ser>
        <ser>
          <idx val="2"/>
          <order val="2"/>
          <tx>
            <strRef>
              <f>'Executive HealthTech Dashboard'!E73</f>
            </strRef>
          </tx>
          <spPr>
            <a:ln>
              <a:prstDash val="solid"/>
            </a:ln>
          </spPr>
          <cat>
            <numRef>
              <f>'Executive HealthTech Dashboard'!$B$74:$B$79</f>
            </numRef>
          </cat>
          <val>
            <numRef>
              <f>'Executive HealthTech Dashboard'!$E$74:$E$79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26"/>
  <chart>
    <title>
      <tx>
        <rich>
          <a:bodyPr/>
          <a:p>
            <a:pPr>
              <a:defRPr/>
            </a:pPr>
            <a:r>
              <a:t>Hospital Emergency Bed &amp; ICU Capacity Occupancy (%)</a:t>
            </a:r>
          </a:p>
        </rich>
      </tx>
    </title>
    <plotArea>
      <areaChart>
        <grouping val="percentStacked"/>
        <ser>
          <idx val="0"/>
          <order val="0"/>
          <tx>
            <strRef>
              <f>'Executive HealthTech Dashboard'!H73</f>
            </strRef>
          </tx>
          <spPr>
            <a:ln>
              <a:prstDash val="solid"/>
            </a:ln>
          </spPr>
          <cat>
            <numRef>
              <f>'Executive HealthTech Dashboard'!$G$74:$G$78</f>
            </numRef>
          </cat>
          <val>
            <numRef>
              <f>'Executive HealthTech Dashboard'!$H$74:$H$78</f>
            </numRef>
          </val>
        </ser>
        <ser>
          <idx val="1"/>
          <order val="1"/>
          <tx>
            <strRef>
              <f>'Executive HealthTech Dashboard'!I73</f>
            </strRef>
          </tx>
          <spPr>
            <a:ln>
              <a:prstDash val="solid"/>
            </a:ln>
          </spPr>
          <cat>
            <numRef>
              <f>'Executive HealthTech Dashboard'!$G$74:$G$78</f>
            </numRef>
          </cat>
          <val>
            <numRef>
              <f>'Executive HealthTech Dashboard'!$I$74:$I$78</f>
            </numRef>
          </val>
        </ser>
        <ser>
          <idx val="2"/>
          <order val="2"/>
          <tx>
            <strRef>
              <f>'Executive HealthTech Dashboard'!J73</f>
            </strRef>
          </tx>
          <spPr>
            <a:ln>
              <a:prstDash val="solid"/>
            </a:ln>
          </spPr>
          <cat>
            <numRef>
              <f>'Executive HealthTech Dashboard'!$G$74:$G$78</f>
            </numRef>
          </cat>
          <val>
            <numRef>
              <f>'Executive HealthTech Dashboard'!$J$74:$J$78</f>
            </numRef>
          </val>
        </ser>
        <ser>
          <idx val="3"/>
          <order val="3"/>
          <tx>
            <strRef>
              <f>'Executive HealthTech Dashboard'!K73</f>
            </strRef>
          </tx>
          <spPr>
            <a:ln>
              <a:prstDash val="solid"/>
            </a:ln>
          </spPr>
          <cat>
            <numRef>
              <f>'Executive HealthTech Dashboard'!$G$74:$G$78</f>
            </numRef>
          </cat>
          <val>
            <numRef>
              <f>'Executive HealthTech Dashboard'!$K$74:$K$78</f>
            </numRef>
          </val>
        </ser>
        <axId val="10"/>
        <axId val="100"/>
      </area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8</row>
      <rowOff>0</rowOff>
    </from>
    <ext cx="6480000" cy="43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8</col>
      <colOff>0</colOff>
      <row>8</row>
      <rowOff>0</rowOff>
    </from>
    <ext cx="5040000" cy="432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56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56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showGridLines="1" workbookViewId="0">
      <selection activeCell="A1" sqref="A1"/>
    </sheetView>
  </sheetViews>
  <sheetFormatPr baseColWidth="8" defaultRowHeight="15"/>
  <cols>
    <col width="29" customWidth="1" min="1" max="1"/>
    <col width="34" customWidth="1" min="2" max="2"/>
    <col width="31" customWidth="1" min="3" max="3"/>
    <col width="42" customWidth="1" min="4" max="4"/>
    <col width="42" customWidth="1" min="5" max="5"/>
    <col width="20" customWidth="1" min="6" max="6"/>
  </cols>
  <sheetData>
    <row r="1" ht="30" customHeight="1">
      <c r="A1" s="1" t="inlineStr">
        <is>
          <t>ENTERPRISE HEALTHCARE IT, HIS &amp; SATUSEHAT COMPLIANCE MASTER</t>
        </is>
      </c>
    </row>
    <row r="2" ht="20" customHeight="1">
      <c r="A2" s="2" t="inlineStr">
        <is>
          <t>Digital Health Blueprint, Permenkes 24/2022, HL7 FHIR Interoperability &amp; Navigation</t>
        </is>
      </c>
    </row>
    <row r="4" ht="36" customHeight="1">
      <c r="A4" s="3" t="inlineStr">
        <is>
          <t>Tujuan Dashboard</t>
        </is>
      </c>
      <c r="C4" s="4" t="inlineStr">
        <is>
          <t>Mengelola ekosistem teknologi rumah sakit dan layanan kesehatan terpadu: kepatuhan regulasi Kemenkes SATUSEHAT berbasis HL7 FHIR, implementasi Rekam Medis Elektronik (RME), ketersediaan Hospital Information System (HIS), integrasi bridging BPJS Kesehatan VClaim, pengarsipan radiologi digital PACS/DICOM, telemetri perangkat medis IoT ICU, farmasi elektronik, sistem laboratorium (LIS), serta tata kelola privasi data pasien.</t>
        </is>
      </c>
    </row>
    <row r="5" ht="36" customHeight="1">
      <c r="A5" s="3" t="inlineStr">
        <is>
          <t>Struktur 14 Sheet</t>
        </is>
      </c>
      <c r="C5" s="5" t="inlineStr">
        <is>
          <t>1. Instructions | 2. Executive HealthTech Dashboard | 3. SATUSEHAT HL7 FHIR Sync | 4. Electronic Medical Record RME | 5. Hospital HIS System Uptime | 6. BPJS VClaim Bridging Gateway | 7. PACS DICOM Radiology Storage | 8. Medical Device IoT Telemetry | 9. Pharmacy Dispensing Inventory | 10. Clinical Decision Support CDSS | 11. Laboratory Info System LIS | 12. Patient Data Privacy &amp; Consent | 13. Telemedicine &amp; Mobile Health | 14. Strategic HealthTech Scorecard</t>
        </is>
      </c>
    </row>
    <row r="6" ht="36" customHeight="1">
      <c r="A6" s="3" t="inlineStr">
        <is>
          <t>Automated Aggregation</t>
        </is>
      </c>
      <c r="C6" s="4" t="inlineStr">
        <is>
          <t>Semua kartu KPI eksekutif, status kepatuhan bridging SATUSEHAT, dan grafik volume klinis dihitung secara otomatis menggunakan formula Excel (COUNTA, COUNTIF, SUM, AVERAGE, IF).</t>
        </is>
      </c>
    </row>
    <row r="7" ht="36" customHeight="1">
      <c r="A7" s="3" t="inlineStr">
        <is>
          <t>HL7 FHIR Interoperability</t>
        </is>
      </c>
      <c r="C7" s="5" t="inlineStr">
        <is>
          <t>Setiap data klinis (Encounter, Condition, Observation, Medication, DiagnosticReport) dipetakan ke profil FHIR Kemenkes SATUSEHAT dengan UUID pasien berbasis NIK.</t>
        </is>
      </c>
    </row>
    <row r="8" ht="36" customHeight="1">
      <c r="A8" s="3" t="inlineStr">
        <is>
          <t>Zero Patient Impact Outage</t>
        </is>
      </c>
      <c r="C8" s="4" t="inlineStr">
        <is>
          <t>Sistem HIS rawat inap, instalasi gawat darurat (IGD), dan farmasi memiliki target ketersediaan 99.99% dengan failover lokal jika koneksi eksternal terputus.</t>
        </is>
      </c>
    </row>
    <row r="10">
      <c r="A10" s="6" t="inlineStr">
        <is>
          <t>PANDUAN NAVIGASI WORKBOOK</t>
        </is>
      </c>
    </row>
    <row r="11" ht="24" customHeight="1">
      <c r="A11" s="7" t="inlineStr">
        <is>
          <t>No</t>
        </is>
      </c>
      <c r="B11" s="7" t="inlineStr">
        <is>
          <t>Sheet Name</t>
        </is>
      </c>
      <c r="C11" s="7" t="inlineStr">
        <is>
          <t>Domain &amp; Kategori</t>
        </is>
      </c>
      <c r="D11" s="7" t="inlineStr">
        <is>
          <t>Target Stakeholder</t>
        </is>
      </c>
      <c r="E11" s="7" t="inlineStr">
        <is>
          <t>Key Metrics</t>
        </is>
      </c>
      <c r="F11" s="7" t="inlineStr">
        <is>
          <t>Frekuensi Update</t>
        </is>
      </c>
    </row>
    <row r="12" ht="20" customHeight="1">
      <c r="A12" s="8" t="n">
        <v>1</v>
      </c>
      <c r="B12" s="9" t="inlineStr">
        <is>
          <t>Instructions</t>
        </is>
      </c>
      <c r="C12" s="9" t="inlineStr">
        <is>
          <t>Governance &amp; Guide</t>
        </is>
      </c>
      <c r="D12" s="9" t="inlineStr">
        <is>
          <t>All Clinical &amp; IT Teams</t>
        </is>
      </c>
      <c r="E12" s="9" t="inlineStr">
        <is>
          <t>Panduan Schema &amp; Standar Kemenkes</t>
        </is>
      </c>
      <c r="F12" s="8" t="inlineStr">
        <is>
          <t>Monthly</t>
        </is>
      </c>
    </row>
    <row r="13" ht="20" customHeight="1">
      <c r="A13" s="10" t="n">
        <v>2</v>
      </c>
      <c r="B13" s="11" t="inlineStr">
        <is>
          <t>Executive HealthTech Dashboard</t>
        </is>
      </c>
      <c r="C13" s="11" t="inlineStr">
        <is>
          <t>Executive Oversight</t>
        </is>
      </c>
      <c r="D13" s="11" t="inlineStr">
        <is>
          <t>Direktur RS / CMIO / Head of IT</t>
        </is>
      </c>
      <c r="E13" s="11" t="inlineStr">
        <is>
          <t>RME Adoption %, SATUSEHAT Sync, Uptime</t>
        </is>
      </c>
      <c r="F13" s="10" t="inlineStr">
        <is>
          <t>Daily</t>
        </is>
      </c>
    </row>
    <row r="14" ht="20" customHeight="1">
      <c r="A14" s="8" t="n">
        <v>3</v>
      </c>
      <c r="B14" s="9" t="inlineStr">
        <is>
          <t>SATUSEHAT HL7 FHIR Sync</t>
        </is>
      </c>
      <c r="C14" s="9" t="inlineStr">
        <is>
          <t>Regulatory Interoperability</t>
        </is>
      </c>
      <c r="D14" s="9" t="inlineStr">
        <is>
          <t>Health Integration Architect</t>
        </is>
      </c>
      <c r="E14" s="9" t="inlineStr">
        <is>
          <t>FHIR Resources Pushed, Validation Errors</t>
        </is>
      </c>
      <c r="F14" s="8" t="inlineStr">
        <is>
          <t>Daily</t>
        </is>
      </c>
    </row>
    <row r="15" ht="20" customHeight="1">
      <c r="A15" s="10" t="n">
        <v>4</v>
      </c>
      <c r="B15" s="11" t="inlineStr">
        <is>
          <t>Electronic Medical Record RME</t>
        </is>
      </c>
      <c r="C15" s="11" t="inlineStr">
        <is>
          <t>Clinical Documentation</t>
        </is>
      </c>
      <c r="D15" s="11" t="inlineStr">
        <is>
          <t>Dokter / Komite Rekam Medis</t>
        </is>
      </c>
      <c r="E15" s="11" t="inlineStr">
        <is>
          <t>SOAP Notes Completed %, Digital Signature</t>
        </is>
      </c>
      <c r="F15" s="10" t="inlineStr">
        <is>
          <t>Daily</t>
        </is>
      </c>
    </row>
    <row r="16" ht="20" customHeight="1">
      <c r="A16" s="8" t="n">
        <v>5</v>
      </c>
      <c r="B16" s="9" t="inlineStr">
        <is>
          <t>Hospital HIS System Uptime</t>
        </is>
      </c>
      <c r="C16" s="9" t="inlineStr">
        <is>
          <t>Core Hospital Platform</t>
        </is>
      </c>
      <c r="D16" s="9" t="inlineStr">
        <is>
          <t>HIS Application Administrator</t>
        </is>
      </c>
      <c r="E16" s="9" t="inlineStr">
        <is>
          <t>IGD, Rawat Inap, Rawat Jalan Uptime %</t>
        </is>
      </c>
      <c r="F16" s="8" t="inlineStr">
        <is>
          <t>Daily</t>
        </is>
      </c>
    </row>
    <row r="17" ht="20" customHeight="1">
      <c r="A17" s="10" t="n">
        <v>6</v>
      </c>
      <c r="B17" s="11" t="inlineStr">
        <is>
          <t>BPJS VClaim Bridging Gateway</t>
        </is>
      </c>
      <c r="C17" s="11" t="inlineStr">
        <is>
          <t>Insurance Claims &amp; Billing</t>
        </is>
      </c>
      <c r="D17" s="11" t="inlineStr">
        <is>
          <t>BPJS Bridging Coordinator / Keuangan</t>
        </is>
      </c>
      <c r="E17" s="11" t="inlineStr">
        <is>
          <t>SEP Issued, Approval Latency, Error Rate</t>
        </is>
      </c>
      <c r="F17" s="10" t="inlineStr">
        <is>
          <t>Daily</t>
        </is>
      </c>
    </row>
    <row r="18" ht="20" customHeight="1">
      <c r="A18" s="8" t="n">
        <v>7</v>
      </c>
      <c r="B18" s="9" t="inlineStr">
        <is>
          <t>PACS DICOM Radiology Storage</t>
        </is>
      </c>
      <c r="C18" s="9" t="inlineStr">
        <is>
          <t>Medical Imaging</t>
        </is>
      </c>
      <c r="D18" s="9" t="inlineStr">
        <is>
          <t>Kepala Instalasi Radiologi / PACS Lead</t>
        </is>
      </c>
      <c r="E18" s="9" t="inlineStr">
        <is>
          <t>CT/MRI DICOM Storage TB, Transfer Latency</t>
        </is>
      </c>
      <c r="F18" s="8" t="inlineStr">
        <is>
          <t>Weekly</t>
        </is>
      </c>
    </row>
    <row r="19" ht="20" customHeight="1">
      <c r="A19" s="10" t="n">
        <v>8</v>
      </c>
      <c r="B19" s="11" t="inlineStr">
        <is>
          <t>Medical Device IoT Telemetry</t>
        </is>
      </c>
      <c r="C19" s="11" t="inlineStr">
        <is>
          <t>Biomedical &amp; ICU Tech</t>
        </is>
      </c>
      <c r="D19" s="11" t="inlineStr">
        <is>
          <t>Elektromedis / Biomedical Engineer</t>
        </is>
      </c>
      <c r="E19" s="11" t="inlineStr">
        <is>
          <t>Ventilator, Bedside Monitor IoT Uptime</t>
        </is>
      </c>
      <c r="F19" s="10" t="inlineStr">
        <is>
          <t>Real-Time</t>
        </is>
      </c>
    </row>
    <row r="20" ht="20" customHeight="1">
      <c r="A20" s="8" t="n">
        <v>9</v>
      </c>
      <c r="B20" s="9" t="inlineStr">
        <is>
          <t>Pharmacy Dispensing Inventory</t>
        </is>
      </c>
      <c r="C20" s="9" t="inlineStr">
        <is>
          <t>E-Prescribing &amp; Supply</t>
        </is>
      </c>
      <c r="D20" s="9" t="inlineStr">
        <is>
          <t>Kepala Instalasi Farmasi / Depo Obat</t>
        </is>
      </c>
      <c r="E20" s="9" t="inlineStr">
        <is>
          <t>E-Prescription Dispensing Latency, Stock</t>
        </is>
      </c>
      <c r="F20" s="8" t="inlineStr">
        <is>
          <t>Daily</t>
        </is>
      </c>
    </row>
    <row r="21" ht="20" customHeight="1">
      <c r="A21" s="10" t="n">
        <v>10</v>
      </c>
      <c r="B21" s="11" t="inlineStr">
        <is>
          <t>Clinical Decision Support CDSS</t>
        </is>
      </c>
      <c r="C21" s="11" t="inlineStr">
        <is>
          <t>Medical Safety &amp; Quality</t>
        </is>
      </c>
      <c r="D21" s="11" t="inlineStr">
        <is>
          <t>Komite Medis &amp; Patient Safety</t>
        </is>
      </c>
      <c r="E21" s="11" t="inlineStr">
        <is>
          <t>Drug-Drug Interaction Alerts, Warnings</t>
        </is>
      </c>
      <c r="F21" s="10" t="inlineStr">
        <is>
          <t>Weekly</t>
        </is>
      </c>
    </row>
    <row r="22" ht="20" customHeight="1">
      <c r="A22" s="8" t="n">
        <v>11</v>
      </c>
      <c r="B22" s="9" t="inlineStr">
        <is>
          <t>Laboratory Info System LIS</t>
        </is>
      </c>
      <c r="C22" s="9" t="inlineStr">
        <is>
          <t>Diagnostic Laboratory</t>
        </is>
      </c>
      <c r="D22" s="9" t="inlineStr">
        <is>
          <t>Kepala Laboratorium Patologi Klinik</t>
        </is>
      </c>
      <c r="E22" s="9" t="inlineStr">
        <is>
          <t>Critical Value Notification, Auto-Analyzer</t>
        </is>
      </c>
      <c r="F22" s="8" t="inlineStr">
        <is>
          <t>Daily</t>
        </is>
      </c>
    </row>
    <row r="23" ht="20" customHeight="1">
      <c r="A23" s="10" t="n">
        <v>12</v>
      </c>
      <c r="B23" s="11" t="inlineStr">
        <is>
          <t>Patient Data Privacy &amp; Consent</t>
        </is>
      </c>
      <c r="C23" s="11" t="inlineStr">
        <is>
          <t>Health Privacy &amp; UU PDP</t>
        </is>
      </c>
      <c r="D23" s="11" t="inlineStr">
        <is>
          <t>DPO Medis / Legal Hospital Counsel</t>
        </is>
      </c>
      <c r="E23" s="11" t="inlineStr">
        <is>
          <t>General Consent, Patient Access Logs</t>
        </is>
      </c>
      <c r="F23" s="10" t="inlineStr">
        <is>
          <t>Monthly</t>
        </is>
      </c>
    </row>
    <row r="24" ht="20" customHeight="1">
      <c r="A24" s="8" t="n">
        <v>13</v>
      </c>
      <c r="B24" s="9" t="inlineStr">
        <is>
          <t>Telemedicine &amp; Mobile Health</t>
        </is>
      </c>
      <c r="C24" s="9" t="inlineStr">
        <is>
          <t>Digital Health Channels</t>
        </is>
      </c>
      <c r="D24" s="9" t="inlineStr">
        <is>
          <t>Kepala Layanan Digital RS</t>
        </is>
      </c>
      <c r="E24" s="9" t="inlineStr">
        <is>
          <t>Tele-consultation Volume, Mobile CSAT</t>
        </is>
      </c>
      <c r="F24" s="8" t="inlineStr">
        <is>
          <t>Weekly</t>
        </is>
      </c>
    </row>
    <row r="25" ht="20" customHeight="1">
      <c r="A25" s="10" t="n">
        <v>14</v>
      </c>
      <c r="B25" s="11" t="inlineStr">
        <is>
          <t>Strategic HealthTech Scorecard</t>
        </is>
      </c>
      <c r="C25" s="11" t="inlineStr">
        <is>
          <t>Annual Hospital Strategy</t>
        </is>
      </c>
      <c r="D25" s="11" t="inlineStr">
        <is>
          <t>Dewan Pengawas RS / Direktur Utama</t>
        </is>
      </c>
      <c r="E25" s="11" t="inlineStr">
        <is>
          <t>Kemenkes Digital Maturity Level Index</t>
        </is>
      </c>
      <c r="F25" s="10" t="inlineStr">
        <is>
          <t>Quarterly</t>
        </is>
      </c>
    </row>
  </sheetData>
  <mergeCells count="12">
    <mergeCell ref="A4:B4"/>
    <mergeCell ref="A2:F2"/>
    <mergeCell ref="A7:B7"/>
    <mergeCell ref="C8:F8"/>
    <mergeCell ref="C4:F4"/>
    <mergeCell ref="A1:F1"/>
    <mergeCell ref="A5:B5"/>
    <mergeCell ref="C6:F6"/>
    <mergeCell ref="C7:F7"/>
    <mergeCell ref="C5:F5"/>
    <mergeCell ref="A8:B8"/>
    <mergeCell ref="A6:B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79"/>
  <sheetViews>
    <sheetView showGridLines="1" workbookViewId="0">
      <selection activeCell="A1" sqref="A1"/>
    </sheetView>
  </sheetViews>
  <sheetFormatPr baseColWidth="8" defaultRowHeight="15"/>
  <cols>
    <col width="42" customWidth="1" min="1" max="1"/>
    <col width="28" customWidth="1" min="2" max="2"/>
    <col width="37" customWidth="1" min="3" max="3"/>
    <col width="38" customWidth="1" min="4" max="4"/>
    <col width="30" customWidth="1" min="5" max="5"/>
    <col width="26" customWidth="1" min="6" max="6"/>
    <col width="2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22" customWidth="1" min="18" max="18"/>
    <col width="17" customWidth="1" min="19" max="19"/>
    <col width="16" customWidth="1" min="20" max="20"/>
  </cols>
  <sheetData>
    <row r="1" ht="30" customHeight="1">
      <c r="A1" s="1" t="inlineStr">
        <is>
          <t>EXECUTIVE HEALTHTECH, HIS &amp; SATUSEHAT COMMAND COCKPIT</t>
        </is>
      </c>
    </row>
    <row r="2" ht="20" customHeight="1">
      <c r="A2" s="2" t="inlineStr">
        <is>
          <t>Permenkes 24/2022 RME Compliance, HL7 FHIR Interoperability &amp; Clinical Systems Health</t>
        </is>
      </c>
    </row>
    <row r="4">
      <c r="A4" s="6" t="inlineStr">
        <is>
          <t>KEY HOSPITAL HEALTHTECH &amp; CLINICAL PERFORMANCE INDICATORS</t>
        </is>
      </c>
      <c r="R4" s="12" t="inlineStr">
        <is>
          <t>FHIR Resource</t>
        </is>
      </c>
      <c r="S4" s="12" t="inlineStr">
        <is>
          <t>Daily Records</t>
        </is>
      </c>
      <c r="T4" s="12" t="inlineStr">
        <is>
          <t>Latency (ms)</t>
        </is>
      </c>
    </row>
    <row r="5" ht="18" customHeight="1">
      <c r="A5" s="13" t="inlineStr">
        <is>
          <t>RME ADOPTION RATE</t>
        </is>
      </c>
      <c r="B5" s="56" t="n"/>
      <c r="C5" s="13" t="inlineStr">
        <is>
          <t>SATUSEHAT FHIR TRANSMISSION</t>
        </is>
      </c>
      <c r="D5" s="56" t="n"/>
      <c r="E5" s="13" t="inlineStr">
        <is>
          <t>CORE HIS UPTIME</t>
        </is>
      </c>
      <c r="F5" s="56" t="n"/>
      <c r="G5" s="13" t="inlineStr">
        <is>
          <t>BPJS VCLAIM SUCCESS</t>
        </is>
      </c>
      <c r="H5" s="56" t="n"/>
      <c r="I5" s="13" t="inlineStr">
        <is>
          <t>TOTAL PACS STORAGE (TB)</t>
        </is>
      </c>
      <c r="J5" s="56" t="n"/>
      <c r="K5" s="13" t="inlineStr">
        <is>
          <t>ICU IOT UPTIME</t>
        </is>
      </c>
      <c r="L5" s="56" t="n"/>
      <c r="M5" s="13" t="inlineStr">
        <is>
          <t>CDSS ALERTS TRIGGERED</t>
        </is>
      </c>
      <c r="N5" s="56" t="n"/>
      <c r="O5" s="13" t="inlineStr">
        <is>
          <t>PATIENT SUPERAPP CSAT</t>
        </is>
      </c>
      <c r="P5" s="56" t="n"/>
      <c r="R5" t="inlineStr">
        <is>
          <t>Encounter (Kunjung</t>
        </is>
      </c>
      <c r="S5" t="n">
        <v>4800</v>
      </c>
      <c r="T5" t="n">
        <v>125</v>
      </c>
    </row>
    <row r="6" ht="28" customHeight="1">
      <c r="A6" s="15">
        <f>AVERAGE('Electronic Medical Record RME'!E5:E12)</f>
        <v/>
      </c>
      <c r="B6" s="56" t="n"/>
      <c r="C6" s="16">
        <f>SUM('SATUSEHAT HL7 FHIR Sync'!D5:D12)</f>
        <v/>
      </c>
      <c r="D6" s="56" t="n"/>
      <c r="E6" s="15">
        <f>AVERAGE('Hospital HIS System Uptime'!E5:E12)</f>
        <v/>
      </c>
      <c r="F6" s="56" t="n"/>
      <c r="G6" s="15">
        <f>AVERAGE('BPJS VClaim Bridging Gateway'!E5:E10)</f>
        <v/>
      </c>
      <c r="H6" s="56" t="n"/>
      <c r="I6" s="57">
        <f>SUM('PACS DICOM Radiology Storage'!E5:E11)</f>
        <v/>
      </c>
      <c r="J6" s="56" t="n"/>
      <c r="K6" s="15">
        <f>AVERAGE('Medical Device IoT Telemetry'!E5:E10)</f>
        <v/>
      </c>
      <c r="L6" s="56" t="n"/>
      <c r="M6" s="16">
        <f>SUM('Clinical Decision Support CDSS'!D5:D10)</f>
        <v/>
      </c>
      <c r="N6" s="56" t="n"/>
      <c r="O6" s="18">
        <f>'Telemedicine &amp; Mobile Health'!F5</f>
        <v/>
      </c>
      <c r="P6" s="56" t="n"/>
      <c r="R6" t="inlineStr">
        <is>
          <t>Condition (Diagnos</t>
        </is>
      </c>
      <c r="S6" t="n">
        <v>6200</v>
      </c>
      <c r="T6" t="n">
        <v>140</v>
      </c>
    </row>
    <row r="7" ht="16" customHeight="1">
      <c r="A7" s="19" t="inlineStr">
        <is>
          <t>Permenkes 24/2022 Met</t>
        </is>
      </c>
      <c r="B7" s="56" t="n"/>
      <c r="C7" s="19" t="inlineStr">
        <is>
          <t>Daily Clinical Records</t>
        </is>
      </c>
      <c r="D7" s="56" t="n"/>
      <c r="E7" s="19" t="inlineStr">
        <is>
          <t>Target 99.95%+</t>
        </is>
      </c>
      <c r="F7" s="56" t="n"/>
      <c r="G7" s="19" t="inlineStr">
        <is>
          <t>Bridging Availability</t>
        </is>
      </c>
      <c r="H7" s="56" t="n"/>
      <c r="I7" s="19" t="inlineStr">
        <is>
          <t>CT/MRI/X-Ray Archive</t>
        </is>
      </c>
      <c r="J7" s="56" t="n"/>
      <c r="K7" s="19" t="inlineStr">
        <is>
          <t>Ventilator &amp; Vitals Stream</t>
        </is>
      </c>
      <c r="L7" s="56" t="n"/>
      <c r="M7" s="19" t="inlineStr">
        <is>
          <t>Medication Safety Filters</t>
        </is>
      </c>
      <c r="N7" s="56" t="n"/>
      <c r="O7" s="19" t="inlineStr">
        <is>
          <t>Rating 4.85 / 5.00</t>
        </is>
      </c>
      <c r="P7" s="56" t="n"/>
      <c r="R7" t="inlineStr">
        <is>
          <t>Observation (Tanda</t>
        </is>
      </c>
      <c r="S7" t="n">
        <v>18500</v>
      </c>
      <c r="T7" t="n">
        <v>95</v>
      </c>
    </row>
    <row r="8">
      <c r="R8" t="inlineStr">
        <is>
          <t xml:space="preserve">MedicationRequest </t>
        </is>
      </c>
      <c r="S8" t="n">
        <v>7400</v>
      </c>
      <c r="T8" t="n">
        <v>180</v>
      </c>
    </row>
    <row r="9">
      <c r="R9" t="inlineStr">
        <is>
          <t>Procedure (Tindaka</t>
        </is>
      </c>
      <c r="S9" t="n">
        <v>3100</v>
      </c>
      <c r="T9" t="n">
        <v>150</v>
      </c>
    </row>
    <row r="10">
      <c r="R10" t="inlineStr">
        <is>
          <t>DiagnosticReport (</t>
        </is>
      </c>
      <c r="S10" t="n">
        <v>4200</v>
      </c>
      <c r="T10" t="n">
        <v>210</v>
      </c>
    </row>
    <row r="11">
      <c r="R11" t="inlineStr">
        <is>
          <t>Immunization (Vaks</t>
        </is>
      </c>
      <c r="S11" t="n">
        <v>850</v>
      </c>
      <c r="T11" t="n">
        <v>110</v>
      </c>
    </row>
    <row r="12">
      <c r="R12" t="inlineStr">
        <is>
          <t>AllergyIntolerance</t>
        </is>
      </c>
      <c r="S12" t="n">
        <v>1200</v>
      </c>
      <c r="T12" t="n">
        <v>105</v>
      </c>
    </row>
    <row r="15">
      <c r="R15" s="12" t="inlineStr">
        <is>
          <t>Department</t>
        </is>
      </c>
      <c r="S15" s="12" t="inlineStr">
        <is>
          <t>Visits</t>
        </is>
      </c>
    </row>
    <row r="16">
      <c r="R16" t="inlineStr">
        <is>
          <t>Instalasi Gawat Da</t>
        </is>
      </c>
      <c r="S16" t="n">
        <v>4500</v>
      </c>
    </row>
    <row r="17">
      <c r="R17" t="inlineStr">
        <is>
          <t>Poliklinik Penyaki</t>
        </is>
      </c>
      <c r="S17" t="n">
        <v>5200</v>
      </c>
    </row>
    <row r="18">
      <c r="R18" t="inlineStr">
        <is>
          <t>Poliklinik Anak (P</t>
        </is>
      </c>
      <c r="S18" t="n">
        <v>3800</v>
      </c>
    </row>
    <row r="19">
      <c r="R19" t="inlineStr">
        <is>
          <t>Poliklinik Kebidan</t>
        </is>
      </c>
      <c r="S19" t="n">
        <v>4100</v>
      </c>
    </row>
    <row r="20">
      <c r="R20" t="inlineStr">
        <is>
          <t>Instalasi Rawat In</t>
        </is>
      </c>
      <c r="S20" t="n">
        <v>2800</v>
      </c>
    </row>
    <row r="21">
      <c r="R21" t="inlineStr">
        <is>
          <t>Instalasi Bedah Se</t>
        </is>
      </c>
      <c r="S21" t="n">
        <v>1200</v>
      </c>
    </row>
    <row r="22">
      <c r="R22" t="inlineStr">
        <is>
          <t>Intensive Care Uni</t>
        </is>
      </c>
      <c r="S22" t="n">
        <v>650</v>
      </c>
    </row>
    <row r="23">
      <c r="R23" t="inlineStr">
        <is>
          <t>Poliklinik Jantung</t>
        </is>
      </c>
      <c r="S23" t="n">
        <v>2900</v>
      </c>
    </row>
    <row r="24">
      <c r="A24" s="6" t="inlineStr">
        <is>
          <t>MISSION-CRITICAL HEALTHTECH WATCHLIST &amp; CLINICAL SYSTEM ASSURANCE</t>
        </is>
      </c>
    </row>
    <row r="25" ht="24" customHeight="1">
      <c r="A25" s="7" t="inlineStr">
        <is>
          <t>Hospital Subsystem / Service</t>
        </is>
      </c>
      <c r="B25" s="7" t="inlineStr">
        <is>
          <t>HealthTech Domain</t>
        </is>
      </c>
      <c r="C25" s="7" t="inlineStr">
        <is>
          <t>Current Performance / Volume</t>
        </is>
      </c>
      <c r="D25" s="7" t="inlineStr">
        <is>
          <t>Active High Availability Backup</t>
        </is>
      </c>
      <c r="E25" s="7" t="inlineStr">
        <is>
          <t>Regulatory / Standard Spec</t>
        </is>
      </c>
      <c r="F25" s="7" t="inlineStr">
        <is>
          <t>Daily Clinical Records</t>
        </is>
      </c>
      <c r="G25" s="7" t="inlineStr">
        <is>
          <t>Compliance Audit</t>
        </is>
      </c>
      <c r="H25" s="7" t="inlineStr">
        <is>
          <t>Status</t>
        </is>
      </c>
    </row>
    <row r="26" ht="20" customHeight="1">
      <c r="A26" s="20" t="inlineStr">
        <is>
          <t>Kemenkes SATUSEHAT Bridge</t>
        </is>
      </c>
      <c r="B26" s="21" t="inlineStr">
        <is>
          <t>HL7 FHIR Interop</t>
        </is>
      </c>
      <c r="C26" s="20" t="inlineStr">
        <is>
          <t>46,250 Records Transmitted/day</t>
        </is>
      </c>
      <c r="D26" s="20" t="inlineStr">
        <is>
          <t>Automated Retry DLQ Cluster</t>
        </is>
      </c>
      <c r="E26" s="20" t="inlineStr">
        <is>
          <t>Permenkes 24/2022</t>
        </is>
      </c>
      <c r="F26" s="22" t="n">
        <v>46250</v>
      </c>
      <c r="G26" s="21" t="inlineStr">
        <is>
          <t>100% Validated</t>
        </is>
      </c>
      <c r="H26" s="23" t="inlineStr">
        <is>
          <t>Optimal</t>
        </is>
      </c>
    </row>
    <row r="27" ht="20" customHeight="1">
      <c r="A27" s="24" t="inlineStr">
        <is>
          <t>IGD Emergency HIS Subsystem</t>
        </is>
      </c>
      <c r="B27" s="25" t="inlineStr">
        <is>
          <t>Hospital Information Sys</t>
        </is>
      </c>
      <c r="C27" s="24" t="inlineStr">
        <is>
          <t>Uptime: 99.99% (2.5 mins/mo)</t>
        </is>
      </c>
      <c r="D27" s="24" t="inlineStr">
        <is>
          <t>Active-Active Dual Hot Standby</t>
        </is>
      </c>
      <c r="E27" s="24" t="inlineStr">
        <is>
          <t>Tier-0 Life Safety</t>
        </is>
      </c>
      <c r="F27" s="26" t="n">
        <v>4500</v>
      </c>
      <c r="G27" s="25" t="inlineStr">
        <is>
          <t>Audited</t>
        </is>
      </c>
      <c r="H27" s="27" t="inlineStr">
        <is>
          <t>Optimal</t>
        </is>
      </c>
    </row>
    <row r="28" ht="20" customHeight="1">
      <c r="A28" s="20" t="inlineStr">
        <is>
          <t>BPJS VClaim Bridging Gateway</t>
        </is>
      </c>
      <c r="B28" s="21" t="inlineStr">
        <is>
          <t>Insurance Claims</t>
        </is>
      </c>
      <c r="C28" s="20" t="inlineStr">
        <is>
          <t>24,500 SEP Issued (1.4s avg)</t>
        </is>
      </c>
      <c r="D28" s="20" t="inlineStr">
        <is>
          <t>Direct Fiber Link to BPJS Cloud</t>
        </is>
      </c>
      <c r="E28" s="20" t="inlineStr">
        <is>
          <t>BPJS Bridging 2.0</t>
        </is>
      </c>
      <c r="F28" s="22" t="n">
        <v>24000</v>
      </c>
      <c r="G28" s="21" t="inlineStr">
        <is>
          <t>Certified</t>
        </is>
      </c>
      <c r="H28" s="23" t="inlineStr">
        <is>
          <t>Optimal</t>
        </is>
      </c>
    </row>
    <row r="29" ht="20" customHeight="1">
      <c r="A29" s="24" t="inlineStr">
        <is>
          <t>ICU Bedside Patient Monitors</t>
        </is>
      </c>
      <c r="B29" s="25" t="inlineStr">
        <is>
          <t>Medical Device IoT</t>
        </is>
      </c>
      <c r="C29" s="24" t="inlineStr">
        <is>
          <t>100% Alarm Routing Reliability</t>
        </is>
      </c>
      <c r="D29" s="24" t="inlineStr">
        <is>
          <t>Dual Network Interface &amp; Battery</t>
        </is>
      </c>
      <c r="E29" s="24" t="inlineStr">
        <is>
          <t>Elektromedis Calibrated</t>
        </is>
      </c>
      <c r="F29" s="26" t="n">
        <v>24</v>
      </c>
      <c r="G29" s="25" t="inlineStr">
        <is>
          <t>Certified</t>
        </is>
      </c>
      <c r="H29" s="27" t="inlineStr">
        <is>
          <t>Optimal</t>
        </is>
      </c>
    </row>
    <row r="30" ht="20" customHeight="1">
      <c r="A30" s="20" t="inlineStr">
        <is>
          <t>Clinical Decision Support (CDSS)</t>
        </is>
      </c>
      <c r="B30" s="21" t="inlineStr">
        <is>
          <t>Medication Safety</t>
        </is>
      </c>
      <c r="C30" s="20" t="inlineStr">
        <is>
          <t>414 Severe Drug Clashes Blocked</t>
        </is>
      </c>
      <c r="D30" s="20" t="inlineStr">
        <is>
          <t>Real-Time Interaction Rule Engine</t>
        </is>
      </c>
      <c r="E30" s="20" t="inlineStr">
        <is>
          <t>SNOMED-CT / KFA</t>
        </is>
      </c>
      <c r="F30" s="22" t="n">
        <v>450</v>
      </c>
      <c r="G30" s="21" t="inlineStr">
        <is>
          <t>Audited</t>
        </is>
      </c>
      <c r="H30" s="23" t="inlineStr">
        <is>
          <t>Optimal</t>
        </is>
      </c>
    </row>
    <row r="31" ht="20" customHeight="1">
      <c r="A31" s="24" t="inlineStr">
        <is>
          <t>Pharmacy E-Prescribing Queue</t>
        </is>
      </c>
      <c r="B31" s="25" t="inlineStr">
        <is>
          <t>Pharmacy Dispensing</t>
        </is>
      </c>
      <c r="C31" s="24" t="inlineStr">
        <is>
          <t>Avg Wait: 18.5 mins (Target &lt;30m)</t>
        </is>
      </c>
      <c r="D31" s="24" t="inlineStr">
        <is>
          <t>Barcode Medication Verification</t>
        </is>
      </c>
      <c r="E31" s="24" t="inlineStr">
        <is>
          <t>Permenkes 72/2016</t>
        </is>
      </c>
      <c r="F31" s="26" t="n">
        <v>14500</v>
      </c>
      <c r="G31" s="25" t="inlineStr">
        <is>
          <t>Audited</t>
        </is>
      </c>
      <c r="H31" s="27" t="inlineStr">
        <is>
          <t>Optimal</t>
        </is>
      </c>
    </row>
    <row r="32" ht="20" customHeight="1">
      <c r="A32" s="20" t="inlineStr">
        <is>
          <t>Radiology PACS CT/MRI Storage</t>
        </is>
      </c>
      <c r="B32" s="21" t="inlineStr">
        <is>
          <t>Digital Medical Imaging</t>
        </is>
      </c>
      <c r="C32" s="20" t="inlineStr">
        <is>
          <t>154.2 TB Total Retained DICOM</t>
        </is>
      </c>
      <c r="D32" s="20" t="inlineStr">
        <is>
          <t>Replicated NVMe + S3 Glacier</t>
        </is>
      </c>
      <c r="E32" s="20" t="inlineStr">
        <is>
          <t>RadLex / DICOM 3.0</t>
        </is>
      </c>
      <c r="F32" s="22" t="n">
        <v>6500</v>
      </c>
      <c r="G32" s="21" t="inlineStr">
        <is>
          <t>Compliant</t>
        </is>
      </c>
      <c r="H32" s="23" t="inlineStr">
        <is>
          <t>Optimal</t>
        </is>
      </c>
    </row>
    <row r="33" ht="20" customHeight="1">
      <c r="A33" s="24" t="inlineStr">
        <is>
          <t>Patient General Consent Portal</t>
        </is>
      </c>
      <c r="B33" s="25" t="inlineStr">
        <is>
          <t>Health Privacy &amp; UU PDP</t>
        </is>
      </c>
      <c r="C33" s="24" t="inlineStr">
        <is>
          <t>100% Electronically Signed</t>
        </is>
      </c>
      <c r="D33" s="24" t="inlineStr">
        <is>
          <t>BSrE Digital Certificate Authority</t>
        </is>
      </c>
      <c r="E33" s="24" t="inlineStr">
        <is>
          <t>UU No. 27/2022 PDP</t>
        </is>
      </c>
      <c r="F33" s="26" t="n">
        <v>18500</v>
      </c>
      <c r="G33" s="25" t="inlineStr">
        <is>
          <t>Certified</t>
        </is>
      </c>
      <c r="H33" s="27" t="inlineStr">
        <is>
          <t>Optimal</t>
        </is>
      </c>
    </row>
    <row r="48">
      <c r="B48" s="58" t="inlineStr">
        <is>
          <t>Monthly FHIR Interoperability &amp; SATUSEHAT Sync Attainment (%)</t>
        </is>
      </c>
      <c r="G48" s="58" t="inlineStr">
        <is>
          <t>Digital HealthTech &amp; SATUSEHAT Compliance Index</t>
        </is>
      </c>
    </row>
    <row r="49">
      <c r="B49" s="59" t="inlineStr">
        <is>
          <t>Month</t>
        </is>
      </c>
      <c r="C49" s="59" t="inlineStr">
        <is>
          <t>Target FHIR Sync %</t>
        </is>
      </c>
      <c r="D49" s="59" t="inlineStr">
        <is>
          <t>Actual SATUSEHAT Sync %</t>
        </is>
      </c>
      <c r="E49" s="59" t="inlineStr">
        <is>
          <t>Clinical E-Prescription SLA %</t>
        </is>
      </c>
      <c r="G49" s="59" t="inlineStr">
        <is>
          <t>Operational Capability Pillar</t>
        </is>
      </c>
      <c r="H49" s="59" t="inlineStr">
        <is>
          <t>Benchmark</t>
        </is>
      </c>
      <c r="I49" s="59" t="inlineStr">
        <is>
          <t>Current Attainment</t>
        </is>
      </c>
    </row>
    <row r="50">
      <c r="B50" s="60" t="inlineStr">
        <is>
          <t>May</t>
        </is>
      </c>
      <c r="C50" s="61" t="n">
        <v>90</v>
      </c>
      <c r="D50" s="61" t="n">
        <v>91.5</v>
      </c>
      <c r="E50" s="61" t="n">
        <v>96.2</v>
      </c>
      <c r="G50" s="62" t="inlineStr">
        <is>
          <t>HL7 / FHIR API Conformance</t>
        </is>
      </c>
      <c r="H50" s="63" t="n">
        <v>4.5</v>
      </c>
      <c r="I50" s="63" t="n">
        <v>4.9</v>
      </c>
    </row>
    <row r="51">
      <c r="B51" s="60" t="inlineStr">
        <is>
          <t>Jun</t>
        </is>
      </c>
      <c r="C51" s="61" t="n">
        <v>92</v>
      </c>
      <c r="D51" s="61" t="n">
        <v>93.8</v>
      </c>
      <c r="E51" s="61" t="n">
        <v>97.40000000000001</v>
      </c>
      <c r="G51" s="62" t="inlineStr">
        <is>
          <t>ICD-10 Clinical Terminology</t>
        </is>
      </c>
      <c r="H51" s="63" t="n">
        <v>4.2</v>
      </c>
      <c r="I51" s="63" t="n">
        <v>4.8</v>
      </c>
    </row>
    <row r="52">
      <c r="B52" s="60" t="inlineStr">
        <is>
          <t>Jul</t>
        </is>
      </c>
      <c r="C52" s="61" t="n">
        <v>95</v>
      </c>
      <c r="D52" s="61" t="n">
        <v>96.2</v>
      </c>
      <c r="E52" s="61" t="n">
        <v>98.5</v>
      </c>
      <c r="G52" s="62" t="inlineStr">
        <is>
          <t>Patient Medical Data Vault</t>
        </is>
      </c>
      <c r="H52" s="63" t="n">
        <v>4.5</v>
      </c>
      <c r="I52" s="63" t="n">
        <v>4.9</v>
      </c>
    </row>
    <row r="53">
      <c r="B53" s="60" t="inlineStr">
        <is>
          <t>Aug</t>
        </is>
      </c>
      <c r="C53" s="61" t="n">
        <v>95</v>
      </c>
      <c r="D53" s="61" t="n">
        <v>95.8</v>
      </c>
      <c r="E53" s="61" t="n">
        <v>98.09999999999999</v>
      </c>
      <c r="G53" s="62" t="inlineStr">
        <is>
          <t>Telemedicine Video Quality</t>
        </is>
      </c>
      <c r="H53" s="63" t="n">
        <v>4</v>
      </c>
      <c r="I53" s="63" t="n">
        <v>4.6</v>
      </c>
    </row>
    <row r="54">
      <c r="B54" s="60" t="inlineStr">
        <is>
          <t>Sep</t>
        </is>
      </c>
      <c r="C54" s="61" t="n">
        <v>97</v>
      </c>
      <c r="D54" s="61" t="n">
        <v>98</v>
      </c>
      <c r="E54" s="61" t="n">
        <v>99.2</v>
      </c>
      <c r="G54" s="62" t="inlineStr">
        <is>
          <t>EMR Hospital Interlink</t>
        </is>
      </c>
      <c r="H54" s="63" t="n">
        <v>4.2</v>
      </c>
      <c r="I54" s="63" t="n">
        <v>4.7</v>
      </c>
    </row>
    <row r="55">
      <c r="B55" s="60" t="inlineStr">
        <is>
          <t>Oct</t>
        </is>
      </c>
      <c r="C55" s="61" t="n">
        <v>98.5</v>
      </c>
      <c r="D55" s="61" t="n">
        <v>99.40000000000001</v>
      </c>
      <c r="E55" s="61" t="n">
        <v>99.8</v>
      </c>
      <c r="G55" s="62" t="inlineStr">
        <is>
          <t>BPJS Integration API</t>
        </is>
      </c>
      <c r="H55" s="63" t="n">
        <v>4</v>
      </c>
      <c r="I55" s="63" t="n">
        <v>4.5</v>
      </c>
    </row>
    <row r="72">
      <c r="B72" s="58" t="inlineStr">
        <is>
          <t>Daily EHR HL7/FHIR Encounters Synced vs SATUSEHAT API Uptime (%)</t>
        </is>
      </c>
      <c r="G72" s="58" t="inlineStr">
        <is>
          <t>Hospital Emergency Bed &amp; ICU Capacity Occupancy (%)</t>
        </is>
      </c>
    </row>
    <row r="73">
      <c r="B73" s="59" t="inlineStr">
        <is>
          <t>Day</t>
        </is>
      </c>
      <c r="C73" s="59" t="inlineStr">
        <is>
          <t>Synced Encounters (k)</t>
        </is>
      </c>
      <c r="D73" s="59" t="inlineStr">
        <is>
          <t>SATUSEHAT API Uptime %</t>
        </is>
      </c>
      <c r="E73" s="59" t="inlineStr">
        <is>
          <t>SLA %</t>
        </is>
      </c>
      <c r="G73" s="59" t="inlineStr">
        <is>
          <t>Department</t>
        </is>
      </c>
      <c r="H73" s="59" t="inlineStr">
        <is>
          <t>Occupied Critical</t>
        </is>
      </c>
      <c r="I73" s="59" t="inlineStr">
        <is>
          <t>Step-Down Ward</t>
        </is>
      </c>
      <c r="J73" s="59" t="inlineStr">
        <is>
          <t>Reserved Emergency</t>
        </is>
      </c>
      <c r="K73" s="59" t="inlineStr">
        <is>
          <t>Available Sanitized</t>
        </is>
      </c>
    </row>
    <row r="74">
      <c r="B74" s="62" t="inlineStr">
        <is>
          <t>Mon</t>
        </is>
      </c>
      <c r="C74" s="82" t="n">
        <v>65</v>
      </c>
      <c r="D74" s="82" t="n">
        <v>99.92</v>
      </c>
      <c r="E74" s="82" t="n">
        <v>99.5</v>
      </c>
      <c r="G74" s="62" t="inlineStr">
        <is>
          <t>Intensive Care ICU</t>
        </is>
      </c>
      <c r="H74" s="82" t="n">
        <v>78</v>
      </c>
      <c r="I74" s="82" t="n">
        <v>12</v>
      </c>
      <c r="J74" s="82" t="n">
        <v>6</v>
      </c>
      <c r="K74" s="82" t="n">
        <v>4</v>
      </c>
    </row>
    <row r="75">
      <c r="B75" s="62" t="inlineStr">
        <is>
          <t>Tue</t>
        </is>
      </c>
      <c r="C75" s="82" t="n">
        <v>68.5</v>
      </c>
      <c r="D75" s="82" t="n">
        <v>99.95</v>
      </c>
      <c r="E75" s="82" t="n">
        <v>99.5</v>
      </c>
      <c r="G75" s="62" t="inlineStr">
        <is>
          <t>Neonatal NICU</t>
        </is>
      </c>
      <c r="H75" s="82" t="n">
        <v>72</v>
      </c>
      <c r="I75" s="82" t="n">
        <v>15</v>
      </c>
      <c r="J75" s="82" t="n">
        <v>8</v>
      </c>
      <c r="K75" s="82" t="n">
        <v>5</v>
      </c>
    </row>
    <row r="76">
      <c r="B76" s="62" t="inlineStr">
        <is>
          <t>Wed</t>
        </is>
      </c>
      <c r="C76" s="82" t="n">
        <v>71.2</v>
      </c>
      <c r="D76" s="82" t="n">
        <v>99.95999999999999</v>
      </c>
      <c r="E76" s="82" t="n">
        <v>99.5</v>
      </c>
      <c r="G76" s="62" t="inlineStr">
        <is>
          <t>Cardiac Care CCU</t>
        </is>
      </c>
      <c r="H76" s="82" t="n">
        <v>82</v>
      </c>
      <c r="I76" s="82" t="n">
        <v>10</v>
      </c>
      <c r="J76" s="82" t="n">
        <v>5</v>
      </c>
      <c r="K76" s="82" t="n">
        <v>3</v>
      </c>
    </row>
    <row r="77">
      <c r="B77" s="62" t="inlineStr">
        <is>
          <t>Thu</t>
        </is>
      </c>
      <c r="C77" s="82" t="n">
        <v>69.8</v>
      </c>
      <c r="D77" s="82" t="n">
        <v>99.94</v>
      </c>
      <c r="E77" s="82" t="n">
        <v>99.5</v>
      </c>
      <c r="G77" s="62" t="inlineStr">
        <is>
          <t>Emergency ER Triage</t>
        </is>
      </c>
      <c r="H77" s="82" t="n">
        <v>55</v>
      </c>
      <c r="I77" s="82" t="n">
        <v>25</v>
      </c>
      <c r="J77" s="82" t="n">
        <v>15</v>
      </c>
      <c r="K77" s="82" t="n">
        <v>5</v>
      </c>
    </row>
    <row r="78">
      <c r="B78" s="62" t="inlineStr">
        <is>
          <t>Fri</t>
        </is>
      </c>
      <c r="C78" s="82" t="n">
        <v>74</v>
      </c>
      <c r="D78" s="82" t="n">
        <v>99.98</v>
      </c>
      <c r="E78" s="82" t="n">
        <v>99.8</v>
      </c>
      <c r="G78" s="62" t="inlineStr">
        <is>
          <t>Post-Surgical Ward</t>
        </is>
      </c>
      <c r="H78" s="82" t="n">
        <v>68</v>
      </c>
      <c r="I78" s="82" t="n">
        <v>20</v>
      </c>
      <c r="J78" s="82" t="n">
        <v>8</v>
      </c>
      <c r="K78" s="82" t="n">
        <v>4</v>
      </c>
    </row>
    <row r="79">
      <c r="B79" s="62" t="inlineStr">
        <is>
          <t>Sat</t>
        </is>
      </c>
      <c r="C79" s="82" t="n">
        <v>48</v>
      </c>
      <c r="D79" s="82" t="n">
        <v>99.98999999999999</v>
      </c>
      <c r="E79" s="82" t="n">
        <v>99.8</v>
      </c>
    </row>
  </sheetData>
  <mergeCells count="26">
    <mergeCell ref="O7:P7"/>
    <mergeCell ref="C6:D6"/>
    <mergeCell ref="I6:J6"/>
    <mergeCell ref="C5:D5"/>
    <mergeCell ref="O6:P6"/>
    <mergeCell ref="E5:F5"/>
    <mergeCell ref="K5:L5"/>
    <mergeCell ref="M5:N5"/>
    <mergeCell ref="A6:B6"/>
    <mergeCell ref="A7:B7"/>
    <mergeCell ref="G7:H7"/>
    <mergeCell ref="O5:P5"/>
    <mergeCell ref="I7:J7"/>
    <mergeCell ref="G6:H6"/>
    <mergeCell ref="M7:N7"/>
    <mergeCell ref="E6:F6"/>
    <mergeCell ref="M6:N6"/>
    <mergeCell ref="A1:P1"/>
    <mergeCell ref="A5:B5"/>
    <mergeCell ref="G5:H5"/>
    <mergeCell ref="I5:J5"/>
    <mergeCell ref="K7:L7"/>
    <mergeCell ref="C7:D7"/>
    <mergeCell ref="E7:F7"/>
    <mergeCell ref="K6:L6"/>
    <mergeCell ref="A2:P2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2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39" customWidth="1" min="2" max="2"/>
    <col width="31" customWidth="1" min="3" max="3"/>
    <col width="29" customWidth="1" min="4" max="4"/>
    <col width="31" customWidth="1" min="5" max="5"/>
    <col width="29" customWidth="1" min="6" max="6"/>
    <col width="28" customWidth="1" min="7" max="7"/>
    <col width="29" customWidth="1" min="8" max="8"/>
    <col width="20" customWidth="1" min="9" max="9"/>
  </cols>
  <sheetData>
    <row r="1" ht="30" customHeight="1">
      <c r="A1" s="1" t="inlineStr">
        <is>
          <t>KEMENKES SATUSEHAT HL7 FHIR INTEROPERABILITY TELEMETRY</t>
        </is>
      </c>
    </row>
    <row r="2" ht="20" customHeight="1">
      <c r="A2" s="2" t="inlineStr">
        <is>
          <t>Daily Transmission of Clinical FHIR Resources, Validation Rates &amp; Response Times</t>
        </is>
      </c>
    </row>
    <row r="4" ht="24" customHeight="1">
      <c r="A4" s="7" t="inlineStr">
        <is>
          <t>Resource ID</t>
        </is>
      </c>
      <c r="B4" s="7" t="inlineStr">
        <is>
          <t>FHIR Clinical Resource</t>
        </is>
      </c>
      <c r="C4" s="7" t="inlineStr">
        <is>
          <t>Kemenkes Target Spec</t>
        </is>
      </c>
      <c r="D4" s="7" t="inlineStr">
        <is>
          <t>Daily Records Transmitted</t>
        </is>
      </c>
      <c r="E4" s="7" t="inlineStr">
        <is>
          <t>Transmission Success Rate %</t>
        </is>
      </c>
      <c r="F4" s="7" t="inlineStr">
        <is>
          <t>Avg Gateway Response (ms)</t>
        </is>
      </c>
      <c r="G4" s="7" t="inlineStr">
        <is>
          <t>Validation Schema Status</t>
        </is>
      </c>
      <c r="H4" s="7" t="inlineStr">
        <is>
          <t>Error Code Audit</t>
        </is>
      </c>
      <c r="I4" s="7" t="inlineStr">
        <is>
          <t>Technical Lead</t>
        </is>
      </c>
    </row>
    <row r="5" ht="20" customHeight="1">
      <c r="A5" s="25" t="inlineStr">
        <is>
          <t>FHIR-01</t>
        </is>
      </c>
      <c r="B5" s="24" t="inlineStr">
        <is>
          <t>Encounter (Kunjungan Pasien)</t>
        </is>
      </c>
      <c r="C5" s="24" t="inlineStr">
        <is>
          <t>HL7 FHIR R4 Core Profile</t>
        </is>
      </c>
      <c r="D5" s="26" t="n">
        <v>4800</v>
      </c>
      <c r="E5" s="64" t="n">
        <v>0.9995000000000001</v>
      </c>
      <c r="F5" s="65" t="n">
        <v>125</v>
      </c>
      <c r="G5" s="25" t="inlineStr">
        <is>
          <t>100% Schema Valid</t>
        </is>
      </c>
      <c r="H5" s="24" t="inlineStr">
        <is>
          <t>None (Clean)</t>
        </is>
      </c>
      <c r="I5" s="24" t="inlineStr">
        <is>
          <t>dr. Satria W.</t>
        </is>
      </c>
    </row>
    <row r="6" ht="20" customHeight="1">
      <c r="A6" s="21" t="inlineStr">
        <is>
          <t>FHIR-02</t>
        </is>
      </c>
      <c r="B6" s="20" t="inlineStr">
        <is>
          <t>Condition (Diagnosis ICD-10)</t>
        </is>
      </c>
      <c r="C6" s="20" t="inlineStr">
        <is>
          <t>Kemenkes Diagnosis Mapping</t>
        </is>
      </c>
      <c r="D6" s="22" t="n">
        <v>6200</v>
      </c>
      <c r="E6" s="66" t="n">
        <v>0.9988</v>
      </c>
      <c r="F6" s="67" t="n">
        <v>140</v>
      </c>
      <c r="G6" s="21" t="inlineStr">
        <is>
          <t>100% Schema Valid</t>
        </is>
      </c>
      <c r="H6" s="20" t="inlineStr">
        <is>
          <t>12 Invalid ICD Codes</t>
        </is>
      </c>
      <c r="I6" s="20" t="inlineStr">
        <is>
          <t>dr. Satria W.</t>
        </is>
      </c>
    </row>
    <row r="7" ht="20" customHeight="1">
      <c r="A7" s="25" t="inlineStr">
        <is>
          <t>FHIR-03</t>
        </is>
      </c>
      <c r="B7" s="24" t="inlineStr">
        <is>
          <t>Observation (Tanda-Tanda Vital)</t>
        </is>
      </c>
      <c r="C7" s="24" t="inlineStr">
        <is>
          <t>LOINC Physical Exam</t>
        </is>
      </c>
      <c r="D7" s="26" t="n">
        <v>18500</v>
      </c>
      <c r="E7" s="64" t="n">
        <v>0.9992</v>
      </c>
      <c r="F7" s="65" t="n">
        <v>95</v>
      </c>
      <c r="G7" s="25" t="inlineStr">
        <is>
          <t>100% Schema Valid</t>
        </is>
      </c>
      <c r="H7" s="24" t="inlineStr">
        <is>
          <t>None (Clean)</t>
        </is>
      </c>
      <c r="I7" s="24" t="inlineStr">
        <is>
          <t>Rian Hidayat</t>
        </is>
      </c>
    </row>
    <row r="8" ht="20" customHeight="1">
      <c r="A8" s="21" t="inlineStr">
        <is>
          <t>FHIR-04</t>
        </is>
      </c>
      <c r="B8" s="20" t="inlineStr">
        <is>
          <t>MedicationRequest (Resep Obat)</t>
        </is>
      </c>
      <c r="C8" s="20" t="inlineStr">
        <is>
          <t>KFA (Kamus Farmasi &amp; Alkes)</t>
        </is>
      </c>
      <c r="D8" s="22" t="n">
        <v>7400</v>
      </c>
      <c r="E8" s="66" t="n">
        <v>0.9975000000000001</v>
      </c>
      <c r="F8" s="67" t="n">
        <v>180</v>
      </c>
      <c r="G8" s="21" t="inlineStr">
        <is>
          <t>100% Schema Valid</t>
        </is>
      </c>
      <c r="H8" s="20" t="inlineStr">
        <is>
          <t>18 Unmapped KFA IDs</t>
        </is>
      </c>
      <c r="I8" s="20" t="inlineStr">
        <is>
          <t>Apt. Dwi Lestari</t>
        </is>
      </c>
    </row>
    <row r="9" ht="20" customHeight="1">
      <c r="A9" s="25" t="inlineStr">
        <is>
          <t>FHIR-05</t>
        </is>
      </c>
      <c r="B9" s="24" t="inlineStr">
        <is>
          <t>Procedure (Tindakan ICD-9-CM)</t>
        </is>
      </c>
      <c r="C9" s="24" t="inlineStr">
        <is>
          <t>Kemenkes Clinical Procedure</t>
        </is>
      </c>
      <c r="D9" s="26" t="n">
        <v>3100</v>
      </c>
      <c r="E9" s="64" t="n">
        <v>0.999</v>
      </c>
      <c r="F9" s="65" t="n">
        <v>150</v>
      </c>
      <c r="G9" s="25" t="inlineStr">
        <is>
          <t>100% Schema Valid</t>
        </is>
      </c>
      <c r="H9" s="24" t="inlineStr">
        <is>
          <t>None (Clean)</t>
        </is>
      </c>
      <c r="I9" s="24" t="inlineStr">
        <is>
          <t>dr. Satria W.</t>
        </is>
      </c>
    </row>
    <row r="10" ht="20" customHeight="1">
      <c r="A10" s="21" t="inlineStr">
        <is>
          <t>FHIR-06</t>
        </is>
      </c>
      <c r="B10" s="20" t="inlineStr">
        <is>
          <t>DiagnosticReport (Lab &amp; Radiologi)</t>
        </is>
      </c>
      <c r="C10" s="20" t="inlineStr">
        <is>
          <t>LOINC / RadLex Unified</t>
        </is>
      </c>
      <c r="D10" s="22" t="n">
        <v>4200</v>
      </c>
      <c r="E10" s="66" t="n">
        <v>0.9985000000000001</v>
      </c>
      <c r="F10" s="67" t="n">
        <v>210</v>
      </c>
      <c r="G10" s="21" t="inlineStr">
        <is>
          <t>100% Schema Valid</t>
        </is>
      </c>
      <c r="H10" s="20" t="inlineStr">
        <is>
          <t>5 PDF Attachment Timeouts</t>
        </is>
      </c>
      <c r="I10" s="20" t="inlineStr">
        <is>
          <t>dr. Amanda Sp.PK</t>
        </is>
      </c>
    </row>
    <row r="11" ht="20" customHeight="1">
      <c r="A11" s="25" t="inlineStr">
        <is>
          <t>FHIR-07</t>
        </is>
      </c>
      <c r="B11" s="24" t="inlineStr">
        <is>
          <t>Immunization (Vaksinasi)</t>
        </is>
      </c>
      <c r="C11" s="24" t="inlineStr">
        <is>
          <t>SATUSEHAT Vaccine Registry</t>
        </is>
      </c>
      <c r="D11" s="26" t="n">
        <v>850</v>
      </c>
      <c r="E11" s="64" t="n">
        <v>0.9998</v>
      </c>
      <c r="F11" s="65" t="n">
        <v>110</v>
      </c>
      <c r="G11" s="25" t="inlineStr">
        <is>
          <t>100% Schema Valid</t>
        </is>
      </c>
      <c r="H11" s="24" t="inlineStr">
        <is>
          <t>None (Clean)</t>
        </is>
      </c>
      <c r="I11" s="24" t="inlineStr">
        <is>
          <t>Rian Hidayat</t>
        </is>
      </c>
    </row>
    <row r="12" ht="20" customHeight="1">
      <c r="A12" s="21" t="inlineStr">
        <is>
          <t>FHIR-08</t>
        </is>
      </c>
      <c r="B12" s="20" t="inlineStr">
        <is>
          <t>AllergyIntolerance (Riwayat Alergi)</t>
        </is>
      </c>
      <c r="C12" s="20" t="inlineStr">
        <is>
          <t>SNOMED-CT Clinical Terms</t>
        </is>
      </c>
      <c r="D12" s="22" t="n">
        <v>1200</v>
      </c>
      <c r="E12" s="66" t="n">
        <v>0.9995000000000001</v>
      </c>
      <c r="F12" s="67" t="n">
        <v>105</v>
      </c>
      <c r="G12" s="21" t="inlineStr">
        <is>
          <t>100% Schema Valid</t>
        </is>
      </c>
      <c r="H12" s="20" t="inlineStr">
        <is>
          <t>None (Clean)</t>
        </is>
      </c>
      <c r="I12" s="20" t="inlineStr">
        <is>
          <t>dr. Satria W.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2"/>
  <sheetViews>
    <sheetView showGridLines="1" workbookViewId="0">
      <selection activeCell="A1" sqref="A1"/>
    </sheetView>
  </sheetViews>
  <sheetFormatPr baseColWidth="8" defaultRowHeight="15"/>
  <cols>
    <col width="23" customWidth="1" min="1" max="1"/>
    <col width="39" customWidth="1" min="2" max="2"/>
    <col width="21" customWidth="1" min="3" max="3"/>
    <col width="26" customWidth="1" min="4" max="4"/>
    <col width="25" customWidth="1" min="5" max="5"/>
    <col width="30" customWidth="1" min="6" max="6"/>
    <col width="34" customWidth="1" min="7" max="7"/>
    <col width="23" customWidth="1" min="8" max="8"/>
    <col width="20" customWidth="1" min="9" max="9"/>
  </cols>
  <sheetData>
    <row r="1" ht="30" customHeight="1">
      <c r="A1" s="1" t="inlineStr">
        <is>
          <t>REKAM MEDIS ELEKTRONIK (RME) ADOPTION &amp; DOCTOR DIGITAL SIGNATURE</t>
        </is>
      </c>
    </row>
    <row r="2" ht="20" customHeight="1">
      <c r="A2" s="2" t="inlineStr">
        <is>
          <t>Permenkes 24/2022 Compliance, Clinical Notes Completion &amp; BSrE Digital Certificate</t>
        </is>
      </c>
    </row>
    <row r="4" ht="24" customHeight="1">
      <c r="A4" s="7" t="inlineStr">
        <is>
          <t>Department / Clinic</t>
        </is>
      </c>
      <c r="B4" s="7" t="inlineStr">
        <is>
          <t>Clinical Department Name</t>
        </is>
      </c>
      <c r="C4" s="7" t="inlineStr">
        <is>
          <t>Active Physicians</t>
        </is>
      </c>
      <c r="D4" s="7" t="inlineStr">
        <is>
          <t>Monthly Patient Visits</t>
        </is>
      </c>
      <c r="E4" s="7" t="inlineStr">
        <is>
          <t>RME Notes Completed %</t>
        </is>
      </c>
      <c r="F4" s="7" t="inlineStr">
        <is>
          <t>Digital Signature (BSrE) %</t>
        </is>
      </c>
      <c r="G4" s="7" t="inlineStr">
        <is>
          <t>Average Completion Time (Mins)</t>
        </is>
      </c>
      <c r="H4" s="7" t="inlineStr">
        <is>
          <t>RME Compliance Tier</t>
        </is>
      </c>
      <c r="I4" s="7" t="inlineStr">
        <is>
          <t>Clinical Lead</t>
        </is>
      </c>
    </row>
    <row r="5" ht="20" customHeight="1">
      <c r="A5" s="25" t="inlineStr">
        <is>
          <t>DEP-01</t>
        </is>
      </c>
      <c r="B5" s="24" t="inlineStr">
        <is>
          <t>Instalasi Gawat Darurat (IGD)</t>
        </is>
      </c>
      <c r="C5" s="26" t="n">
        <v>28</v>
      </c>
      <c r="D5" s="26" t="n">
        <v>4500</v>
      </c>
      <c r="E5" s="68" t="n">
        <v>0.998</v>
      </c>
      <c r="F5" s="69" t="n">
        <v>0.995</v>
      </c>
      <c r="G5" s="70" t="n">
        <v>8.5</v>
      </c>
      <c r="H5" s="27" t="inlineStr">
        <is>
          <t>Tier-1 Exemplary</t>
        </is>
      </c>
      <c r="I5" s="24" t="inlineStr">
        <is>
          <t>dr. Bambang Sp.B</t>
        </is>
      </c>
    </row>
    <row r="6" ht="20" customHeight="1">
      <c r="A6" s="21" t="inlineStr">
        <is>
          <t>DEP-02</t>
        </is>
      </c>
      <c r="B6" s="20" t="inlineStr">
        <is>
          <t>Poliklinik Penyakit Dalam</t>
        </is>
      </c>
      <c r="C6" s="22" t="n">
        <v>18</v>
      </c>
      <c r="D6" s="22" t="n">
        <v>5200</v>
      </c>
      <c r="E6" s="71" t="n">
        <v>0.995</v>
      </c>
      <c r="F6" s="72" t="n">
        <v>0.992</v>
      </c>
      <c r="G6" s="73" t="n">
        <v>12</v>
      </c>
      <c r="H6" s="23" t="inlineStr">
        <is>
          <t>Tier-1 Exemplary</t>
        </is>
      </c>
      <c r="I6" s="20" t="inlineStr">
        <is>
          <t>dr. Hendra Sp.PD</t>
        </is>
      </c>
    </row>
    <row r="7" ht="20" customHeight="1">
      <c r="A7" s="25" t="inlineStr">
        <is>
          <t>DEP-03</t>
        </is>
      </c>
      <c r="B7" s="24" t="inlineStr">
        <is>
          <t>Poliklinik Anak (Pediatri)</t>
        </is>
      </c>
      <c r="C7" s="26" t="n">
        <v>14</v>
      </c>
      <c r="D7" s="26" t="n">
        <v>3800</v>
      </c>
      <c r="E7" s="68" t="n">
        <v>0.992</v>
      </c>
      <c r="F7" s="69" t="n">
        <v>0.988</v>
      </c>
      <c r="G7" s="70" t="n">
        <v>11.5</v>
      </c>
      <c r="H7" s="27" t="inlineStr">
        <is>
          <t>Tier-1 Exemplary</t>
        </is>
      </c>
      <c r="I7" s="24" t="inlineStr">
        <is>
          <t>dr. Ratna Sp.A</t>
        </is>
      </c>
    </row>
    <row r="8" ht="20" customHeight="1">
      <c r="A8" s="21" t="inlineStr">
        <is>
          <t>DEP-04</t>
        </is>
      </c>
      <c r="B8" s="20" t="inlineStr">
        <is>
          <t>Poliklinik Kebidanan &amp; Kandungan</t>
        </is>
      </c>
      <c r="C8" s="22" t="n">
        <v>16</v>
      </c>
      <c r="D8" s="22" t="n">
        <v>4100</v>
      </c>
      <c r="E8" s="71" t="n">
        <v>0.994</v>
      </c>
      <c r="F8" s="72" t="n">
        <v>0.99</v>
      </c>
      <c r="G8" s="73" t="n">
        <v>10</v>
      </c>
      <c r="H8" s="23" t="inlineStr">
        <is>
          <t>Tier-1 Exemplary</t>
        </is>
      </c>
      <c r="I8" s="20" t="inlineStr">
        <is>
          <t>dr. Maya Sp.OG</t>
        </is>
      </c>
    </row>
    <row r="9" ht="20" customHeight="1">
      <c r="A9" s="25" t="inlineStr">
        <is>
          <t>DEP-05</t>
        </is>
      </c>
      <c r="B9" s="24" t="inlineStr">
        <is>
          <t>Instalasi Rawat Inap (IRNA)</t>
        </is>
      </c>
      <c r="C9" s="26" t="n">
        <v>45</v>
      </c>
      <c r="D9" s="26" t="n">
        <v>2800</v>
      </c>
      <c r="E9" s="68" t="n">
        <v>0.99</v>
      </c>
      <c r="F9" s="69" t="n">
        <v>0.985</v>
      </c>
      <c r="G9" s="70" t="n">
        <v>18</v>
      </c>
      <c r="H9" s="27" t="inlineStr">
        <is>
          <t>Tier-1 Exemplary</t>
        </is>
      </c>
      <c r="I9" s="24" t="inlineStr">
        <is>
          <t>dr. Satria Sp.PD</t>
        </is>
      </c>
    </row>
    <row r="10" ht="20" customHeight="1">
      <c r="A10" s="21" t="inlineStr">
        <is>
          <t>DEP-06</t>
        </is>
      </c>
      <c r="B10" s="20" t="inlineStr">
        <is>
          <t>Instalasi Bedah Sentral (IBS)</t>
        </is>
      </c>
      <c r="C10" s="22" t="n">
        <v>22</v>
      </c>
      <c r="D10" s="22" t="n">
        <v>1200</v>
      </c>
      <c r="E10" s="71" t="n">
        <v>0.996</v>
      </c>
      <c r="F10" s="72" t="n">
        <v>0.995</v>
      </c>
      <c r="G10" s="73" t="n">
        <v>15</v>
      </c>
      <c r="H10" s="23" t="inlineStr">
        <is>
          <t>Tier-1 Exemplary</t>
        </is>
      </c>
      <c r="I10" s="20" t="inlineStr">
        <is>
          <t>dr. Bambang Sp.B</t>
        </is>
      </c>
    </row>
    <row r="11" ht="20" customHeight="1">
      <c r="A11" s="25" t="inlineStr">
        <is>
          <t>DEP-07</t>
        </is>
      </c>
      <c r="B11" s="24" t="inlineStr">
        <is>
          <t>Intensive Care Unit (ICU/ICCU)</t>
        </is>
      </c>
      <c r="C11" s="26" t="n">
        <v>15</v>
      </c>
      <c r="D11" s="26" t="n">
        <v>650</v>
      </c>
      <c r="E11" s="68" t="n">
        <v>0.999</v>
      </c>
      <c r="F11" s="69" t="n">
        <v>0.998</v>
      </c>
      <c r="G11" s="70" t="n">
        <v>9</v>
      </c>
      <c r="H11" s="27" t="inlineStr">
        <is>
          <t>Tier-1 Exemplary</t>
        </is>
      </c>
      <c r="I11" s="24" t="inlineStr">
        <is>
          <t>dr. Farhan Sp.An</t>
        </is>
      </c>
    </row>
    <row r="12" ht="20" customHeight="1">
      <c r="A12" s="21" t="inlineStr">
        <is>
          <t>DEP-08</t>
        </is>
      </c>
      <c r="B12" s="20" t="inlineStr">
        <is>
          <t>Poliklinik Jantung &amp; Pembuluh Darah</t>
        </is>
      </c>
      <c r="C12" s="22" t="n">
        <v>12</v>
      </c>
      <c r="D12" s="22" t="n">
        <v>2900</v>
      </c>
      <c r="E12" s="71" t="n">
        <v>0.995</v>
      </c>
      <c r="F12" s="72" t="n">
        <v>0.992</v>
      </c>
      <c r="G12" s="73" t="n">
        <v>14</v>
      </c>
      <c r="H12" s="23" t="inlineStr">
        <is>
          <t>Tier-1 Exemplary</t>
        </is>
      </c>
      <c r="I12" s="20" t="inlineStr">
        <is>
          <t>dr. Denny Sp.JP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39" customWidth="1" min="2" max="2"/>
    <col width="29" customWidth="1" min="3" max="3"/>
    <col width="28" customWidth="1" min="4" max="4"/>
    <col width="27" customWidth="1" min="5" max="5"/>
    <col width="29" customWidth="1" min="6" max="6"/>
    <col width="34" customWidth="1" min="7" max="7"/>
    <col width="17" customWidth="1" min="8" max="8"/>
  </cols>
  <sheetData>
    <row r="1" ht="30" customHeight="1">
      <c r="A1" s="1" t="inlineStr">
        <is>
          <t>HOSPITAL INFORMATION SYSTEM (HIS) CORE MODULES UPTIME &amp; SLA</t>
        </is>
      </c>
    </row>
    <row r="2" ht="20" customHeight="1">
      <c r="A2" s="2" t="inlineStr">
        <is>
          <t>IGD, Inpatient, Outpatient, Billing &amp; Pharmacy High Availability Telemetry</t>
        </is>
      </c>
    </row>
    <row r="4" ht="24" customHeight="1">
      <c r="A4" s="7" t="inlineStr">
        <is>
          <t>Module ID</t>
        </is>
      </c>
      <c r="B4" s="7" t="inlineStr">
        <is>
          <t>HIS Core Subsystem Name</t>
        </is>
      </c>
      <c r="C4" s="7" t="inlineStr">
        <is>
          <t>Criticality Tier</t>
        </is>
      </c>
      <c r="D4" s="7" t="inlineStr">
        <is>
          <t>Monthly Planned Uptime %</t>
        </is>
      </c>
      <c r="E4" s="7" t="inlineStr">
        <is>
          <t>Actual Monthly Uptime %</t>
        </is>
      </c>
      <c r="F4" s="7" t="inlineStr">
        <is>
          <t>Unplanned Downtime (Mins)</t>
        </is>
      </c>
      <c r="G4" s="7" t="inlineStr">
        <is>
          <t>Failover Architecture</t>
        </is>
      </c>
      <c r="H4" s="7" t="inlineStr">
        <is>
          <t>Health Status</t>
        </is>
      </c>
    </row>
    <row r="5" ht="20" customHeight="1">
      <c r="A5" s="25" t="inlineStr">
        <is>
          <t>HIS-MOD-01</t>
        </is>
      </c>
      <c r="B5" s="24" t="inlineStr">
        <is>
          <t>IGD Emergency Triage &amp; Admission</t>
        </is>
      </c>
      <c r="C5" s="25" t="inlineStr">
        <is>
          <t>Tier-0 Life Safety</t>
        </is>
      </c>
      <c r="D5" s="74" t="n">
        <v>0.9999</v>
      </c>
      <c r="E5" s="64" t="n">
        <v>0.9999</v>
      </c>
      <c r="F5" s="70" t="n">
        <v>2.5</v>
      </c>
      <c r="G5" s="24" t="inlineStr">
        <is>
          <t>Active-Active Dual Hot Standby</t>
        </is>
      </c>
      <c r="H5" s="27" t="inlineStr">
        <is>
          <t>Optimal</t>
        </is>
      </c>
    </row>
    <row r="6" ht="20" customHeight="1">
      <c r="A6" s="21" t="inlineStr">
        <is>
          <t>HIS-MOD-02</t>
        </is>
      </c>
      <c r="B6" s="20" t="inlineStr">
        <is>
          <t>Inpatient Bed Management &amp; EMR</t>
        </is>
      </c>
      <c r="C6" s="21" t="inlineStr">
        <is>
          <t>Tier-1 Mission Critical</t>
        </is>
      </c>
      <c r="D6" s="75" t="n">
        <v>0.9995000000000001</v>
      </c>
      <c r="E6" s="66" t="n">
        <v>0.9998</v>
      </c>
      <c r="F6" s="73" t="n">
        <v>8</v>
      </c>
      <c r="G6" s="20" t="inlineStr">
        <is>
          <t>Cluster Auto-Failover K8s</t>
        </is>
      </c>
      <c r="H6" s="23" t="inlineStr">
        <is>
          <t>Optimal</t>
        </is>
      </c>
    </row>
    <row r="7" ht="20" customHeight="1">
      <c r="A7" s="25" t="inlineStr">
        <is>
          <t>HIS-MOD-03</t>
        </is>
      </c>
      <c r="B7" s="24" t="inlineStr">
        <is>
          <t>Outpatient Registration &amp; Queue</t>
        </is>
      </c>
      <c r="C7" s="25" t="inlineStr">
        <is>
          <t>Tier-1 Mission Critical</t>
        </is>
      </c>
      <c r="D7" s="74" t="n">
        <v>0.999</v>
      </c>
      <c r="E7" s="64" t="n">
        <v>0.9995000000000001</v>
      </c>
      <c r="F7" s="70" t="n">
        <v>12</v>
      </c>
      <c r="G7" s="24" t="inlineStr">
        <is>
          <t>Multi-Pod Load Balanced</t>
        </is>
      </c>
      <c r="H7" s="27" t="inlineStr">
        <is>
          <t>Optimal</t>
        </is>
      </c>
    </row>
    <row r="8" ht="20" customHeight="1">
      <c r="A8" s="21" t="inlineStr">
        <is>
          <t>HIS-MOD-04</t>
        </is>
      </c>
      <c r="B8" s="20" t="inlineStr">
        <is>
          <t>Pharmacy E-Prescribing &amp; Dispensing</t>
        </is>
      </c>
      <c r="C8" s="21" t="inlineStr">
        <is>
          <t>Tier-1 Mission Critical</t>
        </is>
      </c>
      <c r="D8" s="75" t="n">
        <v>0.9995000000000001</v>
      </c>
      <c r="E8" s="66" t="n">
        <v>0.9997</v>
      </c>
      <c r="F8" s="73" t="n">
        <v>10</v>
      </c>
      <c r="G8" s="20" t="inlineStr">
        <is>
          <t>PostgreSQL Master-Replica</t>
        </is>
      </c>
      <c r="H8" s="23" t="inlineStr">
        <is>
          <t>Optimal</t>
        </is>
      </c>
    </row>
    <row r="9" ht="20" customHeight="1">
      <c r="A9" s="25" t="inlineStr">
        <is>
          <t>HIS-MOD-05</t>
        </is>
      </c>
      <c r="B9" s="24" t="inlineStr">
        <is>
          <t>Operating Theater (IBS) Scheduling</t>
        </is>
      </c>
      <c r="C9" s="25" t="inlineStr">
        <is>
          <t>Tier-1 Mission Critical</t>
        </is>
      </c>
      <c r="D9" s="74" t="n">
        <v>0.9995000000000001</v>
      </c>
      <c r="E9" s="64" t="n">
        <v>0.9998</v>
      </c>
      <c r="F9" s="70" t="n">
        <v>5</v>
      </c>
      <c r="G9" s="24" t="inlineStr">
        <is>
          <t>Cluster Auto-Failover K8s</t>
        </is>
      </c>
      <c r="H9" s="27" t="inlineStr">
        <is>
          <t>Optimal</t>
        </is>
      </c>
    </row>
    <row r="10" ht="20" customHeight="1">
      <c r="A10" s="21" t="inlineStr">
        <is>
          <t>HIS-MOD-06</t>
        </is>
      </c>
      <c r="B10" s="20" t="inlineStr">
        <is>
          <t>Hospital Billing &amp; Kasir Gateway</t>
        </is>
      </c>
      <c r="C10" s="21" t="inlineStr">
        <is>
          <t>Tier-2 Financial Critical</t>
        </is>
      </c>
      <c r="D10" s="75" t="n">
        <v>0.999</v>
      </c>
      <c r="E10" s="66" t="n">
        <v>0.9996</v>
      </c>
      <c r="F10" s="73" t="n">
        <v>14</v>
      </c>
      <c r="G10" s="20" t="inlineStr">
        <is>
          <t>Multi-Pod Load Balanced</t>
        </is>
      </c>
      <c r="H10" s="23" t="inlineStr">
        <is>
          <t>Optimal</t>
        </is>
      </c>
    </row>
    <row r="11" ht="20" customHeight="1">
      <c r="A11" s="25" t="inlineStr">
        <is>
          <t>HIS-MOD-07</t>
        </is>
      </c>
      <c r="B11" s="24" t="inlineStr">
        <is>
          <t>Blood Bank Management System</t>
        </is>
      </c>
      <c r="C11" s="25" t="inlineStr">
        <is>
          <t>Tier-0 Life Safety</t>
        </is>
      </c>
      <c r="D11" s="74" t="n">
        <v>0.9999</v>
      </c>
      <c r="E11" s="64" t="n">
        <v>0.9999</v>
      </c>
      <c r="F11" s="70" t="n">
        <v>1</v>
      </c>
      <c r="G11" s="24" t="inlineStr">
        <is>
          <t>Active-Active Local Sync</t>
        </is>
      </c>
      <c r="H11" s="27" t="inlineStr">
        <is>
          <t>Optimal</t>
        </is>
      </c>
    </row>
    <row r="12" ht="20" customHeight="1">
      <c r="A12" s="21" t="inlineStr">
        <is>
          <t>HIS-MOD-08</t>
        </is>
      </c>
      <c r="B12" s="20" t="inlineStr">
        <is>
          <t>Medical Records Archival Engine</t>
        </is>
      </c>
      <c r="C12" s="21" t="inlineStr">
        <is>
          <t>Tier-2 Record Retention</t>
        </is>
      </c>
      <c r="D12" s="75" t="n">
        <v>0.999</v>
      </c>
      <c r="E12" s="66" t="n">
        <v>0.9992</v>
      </c>
      <c r="F12" s="73" t="n">
        <v>25</v>
      </c>
      <c r="G12" s="20" t="inlineStr">
        <is>
          <t>S3 Object Store Replicated</t>
        </is>
      </c>
      <c r="H12" s="23" t="inlineStr">
        <is>
          <t>Optimal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39" customWidth="1" min="2" max="2"/>
    <col width="19" customWidth="1" min="3" max="3"/>
    <col width="28" customWidth="1" min="4" max="4"/>
    <col width="26" customWidth="1" min="5" max="5"/>
    <col width="27" customWidth="1" min="6" max="6"/>
    <col width="24" customWidth="1" min="7" max="7"/>
    <col width="21" customWidth="1" min="8" max="8"/>
  </cols>
  <sheetData>
    <row r="1" ht="30" customHeight="1">
      <c r="A1" s="1" t="inlineStr">
        <is>
          <t>BPJS KESEHATAN BRIDGING GATEWAY &amp; VCLAIM CLAIM SETTLEMENT</t>
        </is>
      </c>
    </row>
    <row r="2" ht="20" customHeight="1">
      <c r="A2" s="2" t="inlineStr">
        <is>
          <t>Surat Eligibilitas Peserta (SEP), Rujukan Online, Antrean RS &amp; Claim Approval Rate</t>
        </is>
      </c>
    </row>
    <row r="4" ht="24" customHeight="1">
      <c r="A4" s="7" t="inlineStr">
        <is>
          <t>Interface ID</t>
        </is>
      </c>
      <c r="B4" s="7" t="inlineStr">
        <is>
          <t>BPJS Bridging API Service</t>
        </is>
      </c>
      <c r="C4" s="7" t="inlineStr">
        <is>
          <t>Daily API Calls</t>
        </is>
      </c>
      <c r="D4" s="7" t="inlineStr">
        <is>
          <t>Avg Approval Latency (s)</t>
        </is>
      </c>
      <c r="E4" s="7" t="inlineStr">
        <is>
          <t>Transmission Success %</t>
        </is>
      </c>
      <c r="F4" s="7" t="inlineStr">
        <is>
          <t>SEP Generated (Monthly)</t>
        </is>
      </c>
      <c r="G4" s="7" t="inlineStr">
        <is>
          <t>Claim Dispute Rate %</t>
        </is>
      </c>
      <c r="H4" s="7" t="inlineStr">
        <is>
          <t>Gateway Status</t>
        </is>
      </c>
    </row>
    <row r="5" ht="20" customHeight="1">
      <c r="A5" s="25" t="inlineStr">
        <is>
          <t>BPJS-01</t>
        </is>
      </c>
      <c r="B5" s="24" t="inlineStr">
        <is>
          <t>Penerbitan SEP Rawat Jalan &amp; Inap</t>
        </is>
      </c>
      <c r="C5" s="26" t="n">
        <v>18500</v>
      </c>
      <c r="D5" s="76" t="n">
        <v>1.4</v>
      </c>
      <c r="E5" s="64" t="n">
        <v>0.9995000000000001</v>
      </c>
      <c r="F5" s="26" t="n">
        <v>24500</v>
      </c>
      <c r="G5" s="69" t="n">
        <v>0.005</v>
      </c>
      <c r="H5" s="27" t="inlineStr">
        <is>
          <t>Active Production</t>
        </is>
      </c>
    </row>
    <row r="6" ht="20" customHeight="1">
      <c r="A6" s="21" t="inlineStr">
        <is>
          <t>BPJS-02</t>
        </is>
      </c>
      <c r="B6" s="20" t="inlineStr">
        <is>
          <t>Validasi Kartu &amp; Keaktifan Peserta</t>
        </is>
      </c>
      <c r="C6" s="22" t="n">
        <v>24000</v>
      </c>
      <c r="D6" s="77" t="n">
        <v>0.8</v>
      </c>
      <c r="E6" s="66" t="n">
        <v>0.9998</v>
      </c>
      <c r="F6" s="22" t="n">
        <v>0</v>
      </c>
      <c r="G6" s="72" t="n">
        <v>0</v>
      </c>
      <c r="H6" s="23" t="inlineStr">
        <is>
          <t>Active Production</t>
        </is>
      </c>
    </row>
    <row r="7" ht="20" customHeight="1">
      <c r="A7" s="25" t="inlineStr">
        <is>
          <t>BPJS-03</t>
        </is>
      </c>
      <c r="B7" s="24" t="inlineStr">
        <is>
          <t>Bridging Antrean Online Mobile JKN</t>
        </is>
      </c>
      <c r="C7" s="26" t="n">
        <v>14500</v>
      </c>
      <c r="D7" s="76" t="n">
        <v>1.1</v>
      </c>
      <c r="E7" s="64" t="n">
        <v>0.9992</v>
      </c>
      <c r="F7" s="26" t="n">
        <v>0</v>
      </c>
      <c r="G7" s="69" t="n">
        <v>0.002</v>
      </c>
      <c r="H7" s="27" t="inlineStr">
        <is>
          <t>Active Production</t>
        </is>
      </c>
    </row>
    <row r="8" ht="20" customHeight="1">
      <c r="A8" s="21" t="inlineStr">
        <is>
          <t>BPJS-04</t>
        </is>
      </c>
      <c r="B8" s="20" t="inlineStr">
        <is>
          <t>Pengajuan Klaim E-Vedika</t>
        </is>
      </c>
      <c r="C8" s="22" t="n">
        <v>3200</v>
      </c>
      <c r="D8" s="77" t="n">
        <v>2.5</v>
      </c>
      <c r="E8" s="66" t="n">
        <v>0.9985000000000001</v>
      </c>
      <c r="F8" s="22" t="n">
        <v>4800</v>
      </c>
      <c r="G8" s="72" t="n">
        <v>0.012</v>
      </c>
      <c r="H8" s="23" t="inlineStr">
        <is>
          <t>Active Production</t>
        </is>
      </c>
    </row>
    <row r="9" ht="20" customHeight="1">
      <c r="A9" s="25" t="inlineStr">
        <is>
          <t>BPJS-05</t>
        </is>
      </c>
      <c r="B9" s="24" t="inlineStr">
        <is>
          <t>Bridging Rujukan FKTP &amp; Antar RS</t>
        </is>
      </c>
      <c r="C9" s="26" t="n">
        <v>6800</v>
      </c>
      <c r="D9" s="76" t="n">
        <v>1.2</v>
      </c>
      <c r="E9" s="64" t="n">
        <v>0.999</v>
      </c>
      <c r="F9" s="26" t="n">
        <v>8200</v>
      </c>
      <c r="G9" s="69" t="n">
        <v>0.004</v>
      </c>
      <c r="H9" s="27" t="inlineStr">
        <is>
          <t>Active Production</t>
        </is>
      </c>
    </row>
    <row r="10" ht="20" customHeight="1">
      <c r="A10" s="21" t="inlineStr">
        <is>
          <t>BPJS-06</t>
        </is>
      </c>
      <c r="B10" s="20" t="inlineStr">
        <is>
          <t>Monitoring Klaim Jasaraharja / Laka</t>
        </is>
      </c>
      <c r="C10" s="22" t="n">
        <v>1200</v>
      </c>
      <c r="D10" s="77" t="n">
        <v>1.8</v>
      </c>
      <c r="E10" s="66" t="n">
        <v>0.9988</v>
      </c>
      <c r="F10" s="22" t="n">
        <v>450</v>
      </c>
      <c r="G10" s="72" t="n">
        <v>0.018</v>
      </c>
      <c r="H10" s="23" t="inlineStr">
        <is>
          <t>Active Production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1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41" customWidth="1" min="2" max="2"/>
    <col width="27" customWidth="1" min="3" max="3"/>
    <col width="22" customWidth="1" min="4" max="4"/>
    <col width="22" customWidth="1" min="5" max="5"/>
    <col width="31" customWidth="1" min="6" max="6"/>
    <col width="35" customWidth="1" min="7" max="7"/>
    <col width="24" customWidth="1" min="8" max="8"/>
  </cols>
  <sheetData>
    <row r="1" ht="30" customHeight="1">
      <c r="A1" s="1" t="inlineStr">
        <is>
          <t>PICTURE ARCHIVING &amp; COMMUNICATION SYSTEM (PACS / DICOM) TELEMETRY</t>
        </is>
      </c>
    </row>
    <row r="2" ht="20" customHeight="1">
      <c r="A2" s="2" t="inlineStr">
        <is>
          <t>CT Scan, MRI, X-Ray Imaging Archival, Web DICOM Viewer Latency &amp; Storage (TB)</t>
        </is>
      </c>
    </row>
    <row r="4" ht="24" customHeight="1">
      <c r="A4" s="7" t="inlineStr">
        <is>
          <t>Modality ID</t>
        </is>
      </c>
      <c r="B4" s="7" t="inlineStr">
        <is>
          <t>Imaging Modality Type</t>
        </is>
      </c>
      <c r="C4" s="7" t="inlineStr">
        <is>
          <t>Monthly Scans Completed</t>
        </is>
      </c>
      <c r="D4" s="7" t="inlineStr">
        <is>
          <t>Storage Added (GB)</t>
        </is>
      </c>
      <c r="E4" s="7" t="inlineStr">
        <is>
          <t>Total Archive (TB)</t>
        </is>
      </c>
      <c r="F4" s="7" t="inlineStr">
        <is>
          <t>DICOM Retrieval Latency (s)</t>
        </is>
      </c>
      <c r="G4" s="7" t="inlineStr">
        <is>
          <t>Radiologist Web Viewer Uptime %</t>
        </is>
      </c>
      <c r="H4" s="7" t="inlineStr">
        <is>
          <t>Storage Tier</t>
        </is>
      </c>
    </row>
    <row r="5" ht="20" customHeight="1">
      <c r="A5" s="25" t="inlineStr">
        <is>
          <t>MOD-01</t>
        </is>
      </c>
      <c r="B5" s="24" t="inlineStr">
        <is>
          <t>Multi-Slice CT Scan (128 Slice)</t>
        </is>
      </c>
      <c r="C5" s="26" t="n">
        <v>1850</v>
      </c>
      <c r="D5" s="78" t="n">
        <v>920</v>
      </c>
      <c r="E5" s="79" t="n">
        <v>24.5</v>
      </c>
      <c r="F5" s="76" t="n">
        <v>1.8</v>
      </c>
      <c r="G5" s="74" t="n">
        <v>0.9998</v>
      </c>
      <c r="H5" s="24" t="inlineStr">
        <is>
          <t>Fast NVMe Tier-1</t>
        </is>
      </c>
    </row>
    <row r="6" ht="20" customHeight="1">
      <c r="A6" s="21" t="inlineStr">
        <is>
          <t>MOD-02</t>
        </is>
      </c>
      <c r="B6" s="20" t="inlineStr">
        <is>
          <t>Magnetic Resonance Imaging (MRI 3.0T)</t>
        </is>
      </c>
      <c r="C6" s="22" t="n">
        <v>1200</v>
      </c>
      <c r="D6" s="80" t="n">
        <v>840</v>
      </c>
      <c r="E6" s="81" t="n">
        <v>18.2</v>
      </c>
      <c r="F6" s="77" t="n">
        <v>2.1</v>
      </c>
      <c r="G6" s="75" t="n">
        <v>0.9998</v>
      </c>
      <c r="H6" s="20" t="inlineStr">
        <is>
          <t>Fast NVMe Tier-1</t>
        </is>
      </c>
    </row>
    <row r="7" ht="20" customHeight="1">
      <c r="A7" s="25" t="inlineStr">
        <is>
          <t>MOD-03</t>
        </is>
      </c>
      <c r="B7" s="24" t="inlineStr">
        <is>
          <t>Digital X-Ray Radiography (DR)</t>
        </is>
      </c>
      <c r="C7" s="26" t="n">
        <v>6500</v>
      </c>
      <c r="D7" s="78" t="n">
        <v>325</v>
      </c>
      <c r="E7" s="79" t="n">
        <v>12</v>
      </c>
      <c r="F7" s="76" t="n">
        <v>0.8</v>
      </c>
      <c r="G7" s="74" t="n">
        <v>0.9999</v>
      </c>
      <c r="H7" s="24" t="inlineStr">
        <is>
          <t>Fast NVMe Tier-1</t>
        </is>
      </c>
    </row>
    <row r="8" ht="20" customHeight="1">
      <c r="A8" s="21" t="inlineStr">
        <is>
          <t>MOD-04</t>
        </is>
      </c>
      <c r="B8" s="20" t="inlineStr">
        <is>
          <t>Cathlab Angiography Fluoroscopy</t>
        </is>
      </c>
      <c r="C8" s="22" t="n">
        <v>450</v>
      </c>
      <c r="D8" s="80" t="n">
        <v>410</v>
      </c>
      <c r="E8" s="81" t="n">
        <v>8.5</v>
      </c>
      <c r="F8" s="77" t="n">
        <v>1.5</v>
      </c>
      <c r="G8" s="75" t="n">
        <v>0.9995000000000001</v>
      </c>
      <c r="H8" s="20" t="inlineStr">
        <is>
          <t>Fast NVMe Tier-1</t>
        </is>
      </c>
    </row>
    <row r="9" ht="20" customHeight="1">
      <c r="A9" s="25" t="inlineStr">
        <is>
          <t>MOD-05</t>
        </is>
      </c>
      <c r="B9" s="24" t="inlineStr">
        <is>
          <t>Ultrasound (USG 4D Doppler)</t>
        </is>
      </c>
      <c r="C9" s="26" t="n">
        <v>4200</v>
      </c>
      <c r="D9" s="78" t="n">
        <v>210</v>
      </c>
      <c r="E9" s="79" t="n">
        <v>6.2</v>
      </c>
      <c r="F9" s="76" t="n">
        <v>0.9</v>
      </c>
      <c r="G9" s="74" t="n">
        <v>0.9999</v>
      </c>
      <c r="H9" s="24" t="inlineStr">
        <is>
          <t>Nearline NAS Tier-2</t>
        </is>
      </c>
    </row>
    <row r="10" ht="20" customHeight="1">
      <c r="A10" s="21" t="inlineStr">
        <is>
          <t>MOD-06</t>
        </is>
      </c>
      <c r="B10" s="20" t="inlineStr">
        <is>
          <t>Digital Mammography Unit</t>
        </is>
      </c>
      <c r="C10" s="22" t="n">
        <v>680</v>
      </c>
      <c r="D10" s="80" t="n">
        <v>180</v>
      </c>
      <c r="E10" s="81" t="n">
        <v>4.8</v>
      </c>
      <c r="F10" s="77" t="n">
        <v>1.2</v>
      </c>
      <c r="G10" s="75" t="n">
        <v>0.9997</v>
      </c>
      <c r="H10" s="20" t="inlineStr">
        <is>
          <t>Nearline NAS Tier-2</t>
        </is>
      </c>
    </row>
    <row r="11" ht="20" customHeight="1">
      <c r="A11" s="25" t="inlineStr">
        <is>
          <t>MOD-07</t>
        </is>
      </c>
      <c r="B11" s="24" t="inlineStr">
        <is>
          <t>Historical Archive (&gt;3 Years)</t>
        </is>
      </c>
      <c r="C11" s="26" t="n">
        <v>0</v>
      </c>
      <c r="D11" s="78" t="n">
        <v>0</v>
      </c>
      <c r="E11" s="79" t="n">
        <v>85</v>
      </c>
      <c r="F11" s="76" t="n">
        <v>4.5</v>
      </c>
      <c r="G11" s="74" t="n">
        <v>0.999</v>
      </c>
      <c r="H11" s="24" t="inlineStr">
        <is>
          <t>Cloud Cold S3 Tier-3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1" workbookViewId="0">
      <selection activeCell="A1" sqref="A1"/>
    </sheetView>
  </sheetViews>
  <sheetFormatPr baseColWidth="8" defaultRowHeight="15"/>
  <cols>
    <col width="21" customWidth="1" min="1" max="1"/>
    <col width="38" customWidth="1" min="2" max="2"/>
    <col width="29" customWidth="1" min="3" max="3"/>
    <col width="19" customWidth="1" min="4" max="4"/>
    <col width="32" customWidth="1" min="5" max="5"/>
    <col width="26" customWidth="1" min="6" max="6"/>
    <col width="31" customWidth="1" min="7" max="7"/>
    <col width="25" customWidth="1" min="8" max="8"/>
  </cols>
  <sheetData>
    <row r="1" ht="30" customHeight="1">
      <c r="A1" s="1" t="inlineStr">
        <is>
          <t>ICU &amp; CRITICAL CARE MEDICAL DEVICE IOT TELEMETRY HEALTH</t>
        </is>
      </c>
    </row>
    <row r="2" ht="20" customHeight="1">
      <c r="A2" s="2" t="inlineStr">
        <is>
          <t>Bedside Monitors, Mechanical Ventilators, Infusion Pumps &amp; HL7 Gateway Telemetry</t>
        </is>
      </c>
    </row>
    <row r="4" ht="24" customHeight="1">
      <c r="A4" s="7" t="inlineStr">
        <is>
          <t>Device Cluster ID</t>
        </is>
      </c>
      <c r="B4" s="7" t="inlineStr">
        <is>
          <t>Medical Equipment Category</t>
        </is>
      </c>
      <c r="C4" s="7" t="inlineStr">
        <is>
          <t>Location / Ward Scope</t>
        </is>
      </c>
      <c r="D4" s="7" t="inlineStr">
        <is>
          <t>Monitored Units</t>
        </is>
      </c>
      <c r="E4" s="7" t="inlineStr">
        <is>
          <t>Telemetry Streaming Uptime %</t>
        </is>
      </c>
      <c r="F4" s="7" t="inlineStr">
        <is>
          <t>Telemetry Latency (ms)</t>
        </is>
      </c>
      <c r="G4" s="7" t="inlineStr">
        <is>
          <t>Alarm Routing Reliability %</t>
        </is>
      </c>
      <c r="H4" s="7" t="inlineStr">
        <is>
          <t>Biomedical Cert State</t>
        </is>
      </c>
    </row>
    <row r="5" ht="20" customHeight="1">
      <c r="A5" s="25" t="inlineStr">
        <is>
          <t>MED-01</t>
        </is>
      </c>
      <c r="B5" s="24" t="inlineStr">
        <is>
          <t>ICU Bedside Patient Vital Monitors</t>
        </is>
      </c>
      <c r="C5" s="24" t="inlineStr">
        <is>
          <t>ICU Ward (Bed 1-24)</t>
        </is>
      </c>
      <c r="D5" s="26" t="n">
        <v>24</v>
      </c>
      <c r="E5" s="64" t="n">
        <v>0.9999</v>
      </c>
      <c r="F5" s="65" t="n">
        <v>45</v>
      </c>
      <c r="G5" s="74" t="n">
        <v>1</v>
      </c>
      <c r="H5" s="27" t="inlineStr">
        <is>
          <t>Certified Calibrated</t>
        </is>
      </c>
    </row>
    <row r="6" ht="20" customHeight="1">
      <c r="A6" s="21" t="inlineStr">
        <is>
          <t>MED-02</t>
        </is>
      </c>
      <c r="B6" s="20" t="inlineStr">
        <is>
          <t>Mechanical Ventilators (Servo-u)</t>
        </is>
      </c>
      <c r="C6" s="20" t="inlineStr">
        <is>
          <t>ICU / PICU / NICU</t>
        </is>
      </c>
      <c r="D6" s="22" t="n">
        <v>18</v>
      </c>
      <c r="E6" s="66" t="n">
        <v>0.9999</v>
      </c>
      <c r="F6" s="67" t="n">
        <v>38</v>
      </c>
      <c r="G6" s="75" t="n">
        <v>1</v>
      </c>
      <c r="H6" s="23" t="inlineStr">
        <is>
          <t>Certified Calibrated</t>
        </is>
      </c>
    </row>
    <row r="7" ht="20" customHeight="1">
      <c r="A7" s="25" t="inlineStr">
        <is>
          <t>MED-03</t>
        </is>
      </c>
      <c r="B7" s="24" t="inlineStr">
        <is>
          <t>Smart Infusion &amp; Syringe Pumps</t>
        </is>
      </c>
      <c r="C7" s="24" t="inlineStr">
        <is>
          <t>ICNA Inpatient Wards</t>
        </is>
      </c>
      <c r="D7" s="26" t="n">
        <v>120</v>
      </c>
      <c r="E7" s="64" t="n">
        <v>0.9992</v>
      </c>
      <c r="F7" s="65" t="n">
        <v>85</v>
      </c>
      <c r="G7" s="74" t="n">
        <v>0.999</v>
      </c>
      <c r="H7" s="27" t="inlineStr">
        <is>
          <t>Certified Calibrated</t>
        </is>
      </c>
    </row>
    <row r="8" ht="20" customHeight="1">
      <c r="A8" s="21" t="inlineStr">
        <is>
          <t>MED-04</t>
        </is>
      </c>
      <c r="B8" s="20" t="inlineStr">
        <is>
          <t>Anesthesia Delivery Workstations</t>
        </is>
      </c>
      <c r="C8" s="20" t="inlineStr">
        <is>
          <t>Operating Rooms (OK 1-8)</t>
        </is>
      </c>
      <c r="D8" s="22" t="n">
        <v>8</v>
      </c>
      <c r="E8" s="66" t="n">
        <v>0.9999</v>
      </c>
      <c r="F8" s="67" t="n">
        <v>25</v>
      </c>
      <c r="G8" s="75" t="n">
        <v>1</v>
      </c>
      <c r="H8" s="23" t="inlineStr">
        <is>
          <t>Certified Calibrated</t>
        </is>
      </c>
    </row>
    <row r="9" ht="20" customHeight="1">
      <c r="A9" s="25" t="inlineStr">
        <is>
          <t>MED-05</t>
        </is>
      </c>
      <c r="B9" s="24" t="inlineStr">
        <is>
          <t>Telemetry Cardiac ECG Transmitters</t>
        </is>
      </c>
      <c r="C9" s="24" t="inlineStr">
        <is>
          <t>Cardiology Inpatient Ward</t>
        </is>
      </c>
      <c r="D9" s="26" t="n">
        <v>36</v>
      </c>
      <c r="E9" s="64" t="n">
        <v>0.9995000000000001</v>
      </c>
      <c r="F9" s="65" t="n">
        <v>59</v>
      </c>
      <c r="G9" s="74" t="n">
        <v>0.998</v>
      </c>
      <c r="H9" s="27" t="inlineStr">
        <is>
          <t>Certified Calibrated</t>
        </is>
      </c>
    </row>
    <row r="10" ht="20" customHeight="1">
      <c r="A10" s="21" t="inlineStr">
        <is>
          <t>MED-06</t>
        </is>
      </c>
      <c r="B10" s="20" t="inlineStr">
        <is>
          <t>Hemodialysis Machine Controllers</t>
        </is>
      </c>
      <c r="C10" s="20" t="inlineStr">
        <is>
          <t>Hemodialysis Unit</t>
        </is>
      </c>
      <c r="D10" s="22" t="n">
        <v>30</v>
      </c>
      <c r="E10" s="66" t="n">
        <v>0.999</v>
      </c>
      <c r="F10" s="67" t="n">
        <v>75</v>
      </c>
      <c r="G10" s="75" t="n">
        <v>0.998</v>
      </c>
      <c r="H10" s="23" t="inlineStr">
        <is>
          <t>Certified Calibrated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6" customWidth="1" min="2" max="2"/>
    <col width="25" customWidth="1" min="3" max="3"/>
    <col width="30" customWidth="1" min="4" max="4"/>
    <col width="28" customWidth="1" min="5" max="5"/>
    <col width="31" customWidth="1" min="6" max="6"/>
    <col width="28" customWidth="1" min="7" max="7"/>
    <col width="20" customWidth="1" min="8" max="8"/>
  </cols>
  <sheetData>
    <row r="1" ht="30" customHeight="1">
      <c r="A1" s="1" t="inlineStr">
        <is>
          <t>HOSPITAL PHARMACY E-PRESCRIBING &amp; AUTOMATED DRUG DISPENSING</t>
        </is>
      </c>
    </row>
    <row r="2" ht="20" customHeight="1">
      <c r="A2" s="2" t="inlineStr">
        <is>
          <t>Prescription Wait Times, Medication Stock Reconciliation &amp; Barcode Verification</t>
        </is>
      </c>
    </row>
    <row r="4" ht="24" customHeight="1">
      <c r="A4" s="7" t="inlineStr">
        <is>
          <t>Depo ID</t>
        </is>
      </c>
      <c r="B4" s="7" t="inlineStr">
        <is>
          <t>Pharmacy Depo Location</t>
        </is>
      </c>
      <c r="C4" s="7" t="inlineStr">
        <is>
          <t>Monthly Prescriptions</t>
        </is>
      </c>
      <c r="D4" s="7" t="inlineStr">
        <is>
          <t>Avg Dispensing Wait (Mins)</t>
        </is>
      </c>
      <c r="E4" s="7" t="inlineStr">
        <is>
          <t>SLA Wait Target (&lt; Mins)</t>
        </is>
      </c>
      <c r="F4" s="7" t="inlineStr">
        <is>
          <t>Barcode Drug Verification %</t>
        </is>
      </c>
      <c r="G4" s="7" t="inlineStr">
        <is>
          <t>Stock Discrepancy Rate %</t>
        </is>
      </c>
      <c r="H4" s="7" t="inlineStr">
        <is>
          <t>Operations State</t>
        </is>
      </c>
    </row>
    <row r="5" ht="20" customHeight="1">
      <c r="A5" s="25" t="inlineStr">
        <is>
          <t>PHR-01</t>
        </is>
      </c>
      <c r="B5" s="24" t="inlineStr">
        <is>
          <t>Farmasi Rawat Jalan Gedung Utama</t>
        </is>
      </c>
      <c r="C5" s="26" t="n">
        <v>14500</v>
      </c>
      <c r="D5" s="70" t="n">
        <v>18.5</v>
      </c>
      <c r="E5" s="46" t="n">
        <v>30</v>
      </c>
      <c r="F5" s="64" t="n">
        <v>0.9998</v>
      </c>
      <c r="G5" s="74" t="n">
        <v>0.0002</v>
      </c>
      <c r="H5" s="27" t="inlineStr">
        <is>
          <t>Optimal</t>
        </is>
      </c>
    </row>
    <row r="6" ht="20" customHeight="1">
      <c r="A6" s="21" t="inlineStr">
        <is>
          <t>PHR-02</t>
        </is>
      </c>
      <c r="B6" s="20" t="inlineStr">
        <is>
          <t>Farmasi Rawat Inap Central</t>
        </is>
      </c>
      <c r="C6" s="22" t="n">
        <v>8200</v>
      </c>
      <c r="D6" s="73" t="n">
        <v>12</v>
      </c>
      <c r="E6" s="47" t="n">
        <v>20</v>
      </c>
      <c r="F6" s="66" t="n">
        <v>0.9999</v>
      </c>
      <c r="G6" s="75" t="n">
        <v>0.0001</v>
      </c>
      <c r="H6" s="23" t="inlineStr">
        <is>
          <t>Optimal</t>
        </is>
      </c>
    </row>
    <row r="7" ht="20" customHeight="1">
      <c r="A7" s="25" t="inlineStr">
        <is>
          <t>PHR-03</t>
        </is>
      </c>
      <c r="B7" s="24" t="inlineStr">
        <is>
          <t>Farmasi IGD 24 Jam Emergency</t>
        </is>
      </c>
      <c r="C7" s="26" t="n">
        <v>5800</v>
      </c>
      <c r="D7" s="70" t="n">
        <v>6.5</v>
      </c>
      <c r="E7" s="46" t="n">
        <v>10</v>
      </c>
      <c r="F7" s="64" t="n">
        <v>1</v>
      </c>
      <c r="G7" s="74" t="n">
        <v>0</v>
      </c>
      <c r="H7" s="27" t="inlineStr">
        <is>
          <t>Optimal</t>
        </is>
      </c>
    </row>
    <row r="8" ht="20" customHeight="1">
      <c r="A8" s="21" t="inlineStr">
        <is>
          <t>PHR-04</t>
        </is>
      </c>
      <c r="B8" s="20" t="inlineStr">
        <is>
          <t>Farmasi Paviliun Eksekutif</t>
        </is>
      </c>
      <c r="C8" s="22" t="n">
        <v>3200</v>
      </c>
      <c r="D8" s="73" t="n">
        <v>10</v>
      </c>
      <c r="E8" s="47" t="n">
        <v>15</v>
      </c>
      <c r="F8" s="66" t="n">
        <v>0.9999</v>
      </c>
      <c r="G8" s="75" t="n">
        <v>0.0001</v>
      </c>
      <c r="H8" s="23" t="inlineStr">
        <is>
          <t>Optimal</t>
        </is>
      </c>
    </row>
    <row r="9" ht="20" customHeight="1">
      <c r="A9" s="25" t="inlineStr">
        <is>
          <t>PHR-05</t>
        </is>
      </c>
      <c r="B9" s="24" t="inlineStr">
        <is>
          <t>Depo Farmasi Bedah Sentral (IBS)</t>
        </is>
      </c>
      <c r="C9" s="26" t="n">
        <v>1850</v>
      </c>
      <c r="D9" s="70" t="n">
        <v>4</v>
      </c>
      <c r="E9" s="46" t="n">
        <v>10</v>
      </c>
      <c r="F9" s="64" t="n">
        <v>1</v>
      </c>
      <c r="G9" s="74" t="n">
        <v>0</v>
      </c>
      <c r="H9" s="27" t="inlineStr">
        <is>
          <t>Optimal</t>
        </is>
      </c>
    </row>
    <row r="10" ht="20" customHeight="1">
      <c r="A10" s="21" t="inlineStr">
        <is>
          <t>PHR-06</t>
        </is>
      </c>
      <c r="B10" s="20" t="inlineStr">
        <is>
          <t>Gudang Logistik Farmasi Pusat</t>
        </is>
      </c>
      <c r="C10" s="22" t="n">
        <v>0</v>
      </c>
      <c r="D10" s="73" t="n">
        <v>0</v>
      </c>
      <c r="E10" s="47" t="n">
        <v>0</v>
      </c>
      <c r="F10" s="66" t="n">
        <v>0.9995000000000001</v>
      </c>
      <c r="G10" s="75" t="n">
        <v>0.0003</v>
      </c>
      <c r="H10" s="23" t="inlineStr">
        <is>
          <t>Optimal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1" workbookViewId="0">
      <selection activeCell="A1" sqref="A1"/>
    </sheetView>
  </sheetViews>
  <sheetFormatPr baseColWidth="8" defaultRowHeight="15"/>
  <cols>
    <col width="17" customWidth="1" min="1" max="1"/>
    <col width="41" customWidth="1" min="2" max="2"/>
    <col width="27" customWidth="1" min="3" max="3"/>
    <col width="28" customWidth="1" min="4" max="4"/>
    <col width="32" customWidth="1" min="5" max="5"/>
    <col width="23" customWidth="1" min="6" max="6"/>
    <col width="33" customWidth="1" min="7" max="7"/>
    <col width="24" customWidth="1" min="8" max="8"/>
  </cols>
  <sheetData>
    <row r="1" ht="30" customHeight="1">
      <c r="A1" s="1" t="inlineStr">
        <is>
          <t>CLINICAL DECISION SUPPORT SYSTEM (CDSS) &amp; PATIENT SAFETY ALERTS</t>
        </is>
      </c>
    </row>
    <row r="2" ht="20" customHeight="1">
      <c r="A2" s="2" t="inlineStr">
        <is>
          <t>Drug-Drug Interactions, Dose Range Screening, Allergy Contraindication &amp; Override Rates</t>
        </is>
      </c>
    </row>
    <row r="4" ht="24" customHeight="1">
      <c r="A4" s="7" t="inlineStr">
        <is>
          <t>Alert Rule ID</t>
        </is>
      </c>
      <c r="B4" s="7" t="inlineStr">
        <is>
          <t>CDSS Clinical Safety Guardrail</t>
        </is>
      </c>
      <c r="C4" s="7" t="inlineStr">
        <is>
          <t>Clinical Severity</t>
        </is>
      </c>
      <c r="D4" s="7" t="inlineStr">
        <is>
          <t>Monthly Alerts Triggered</t>
        </is>
      </c>
      <c r="E4" s="7" t="inlineStr">
        <is>
          <t>Doctor Accepted &amp; Modified %</t>
        </is>
      </c>
      <c r="F4" s="7" t="inlineStr">
        <is>
          <t>Doctor Overridden %</t>
        </is>
      </c>
      <c r="G4" s="7" t="inlineStr">
        <is>
          <t>Adverse Drug Events Prevented</t>
        </is>
      </c>
      <c r="H4" s="7" t="inlineStr">
        <is>
          <t>Safety Impact</t>
        </is>
      </c>
    </row>
    <row r="5" ht="20" customHeight="1">
      <c r="A5" s="25" t="inlineStr">
        <is>
          <t>CDSS-01</t>
        </is>
      </c>
      <c r="B5" s="24" t="inlineStr">
        <is>
          <t>Severe Drug-Drug Interaction (DDI)</t>
        </is>
      </c>
      <c r="C5" s="25" t="inlineStr">
        <is>
          <t>High (Contraindicated)</t>
        </is>
      </c>
      <c r="D5" s="26" t="n">
        <v>450</v>
      </c>
      <c r="E5" s="68" t="n">
        <v>0.92</v>
      </c>
      <c r="F5" s="69" t="n">
        <v>0.08</v>
      </c>
      <c r="G5" s="48" t="n">
        <v>414</v>
      </c>
      <c r="H5" s="27" t="inlineStr">
        <is>
          <t>Critical Life Safety</t>
        </is>
      </c>
    </row>
    <row r="6" ht="20" customHeight="1">
      <c r="A6" s="21" t="inlineStr">
        <is>
          <t>CDSS-02</t>
        </is>
      </c>
      <c r="B6" s="20" t="inlineStr">
        <is>
          <t>Documented Patient Allergy Conflict</t>
        </is>
      </c>
      <c r="C6" s="21" t="inlineStr">
        <is>
          <t>High (Severe Risk)</t>
        </is>
      </c>
      <c r="D6" s="22" t="n">
        <v>320</v>
      </c>
      <c r="E6" s="71" t="n">
        <v>0.98</v>
      </c>
      <c r="F6" s="72" t="n">
        <v>0.02</v>
      </c>
      <c r="G6" s="49" t="n">
        <v>314</v>
      </c>
      <c r="H6" s="23" t="inlineStr">
        <is>
          <t>Critical Life Safety</t>
        </is>
      </c>
    </row>
    <row r="7" ht="20" customHeight="1">
      <c r="A7" s="25" t="inlineStr">
        <is>
          <t>CDSS-03</t>
        </is>
      </c>
      <c r="B7" s="24" t="inlineStr">
        <is>
          <t>Pediatric Weight-Based Dose Exceeded</t>
        </is>
      </c>
      <c r="C7" s="25" t="inlineStr">
        <is>
          <t>High (Toxic Risk)</t>
        </is>
      </c>
      <c r="D7" s="26" t="n">
        <v>280</v>
      </c>
      <c r="E7" s="68" t="n">
        <v>0.95</v>
      </c>
      <c r="F7" s="69" t="n">
        <v>0.05</v>
      </c>
      <c r="G7" s="48" t="n">
        <v>266</v>
      </c>
      <c r="H7" s="27" t="inlineStr">
        <is>
          <t>Critical Life Safety</t>
        </is>
      </c>
    </row>
    <row r="8" ht="20" customHeight="1">
      <c r="A8" s="21" t="inlineStr">
        <is>
          <t>CDSS-04</t>
        </is>
      </c>
      <c r="B8" s="20" t="inlineStr">
        <is>
          <t>Renal Dose Adjustment Required (eGFR)</t>
        </is>
      </c>
      <c r="C8" s="21" t="inlineStr">
        <is>
          <t>Medium (Organ Toxicity)</t>
        </is>
      </c>
      <c r="D8" s="22" t="n">
        <v>640</v>
      </c>
      <c r="E8" s="71" t="n">
        <v>0.88</v>
      </c>
      <c r="F8" s="72" t="n">
        <v>0.12</v>
      </c>
      <c r="G8" s="49" t="n">
        <v>563</v>
      </c>
      <c r="H8" s="23" t="inlineStr">
        <is>
          <t>Organ Protection</t>
        </is>
      </c>
    </row>
    <row r="9" ht="20" customHeight="1">
      <c r="A9" s="25" t="inlineStr">
        <is>
          <t>CDSS-05</t>
        </is>
      </c>
      <c r="B9" s="24" t="inlineStr">
        <is>
          <t>Duplicate Active Ingredient Therapy</t>
        </is>
      </c>
      <c r="C9" s="25" t="inlineStr">
        <is>
          <t>Medium (Unnecessary)</t>
        </is>
      </c>
      <c r="D9" s="26" t="n">
        <v>850</v>
      </c>
      <c r="E9" s="68" t="n">
        <v>0.84</v>
      </c>
      <c r="F9" s="69" t="n">
        <v>0.16</v>
      </c>
      <c r="G9" s="48" t="n">
        <v>714</v>
      </c>
      <c r="H9" s="27" t="inlineStr">
        <is>
          <t>Cost &amp; Efficacy</t>
        </is>
      </c>
    </row>
    <row r="10" ht="20" customHeight="1">
      <c r="A10" s="21" t="inlineStr">
        <is>
          <t>CDSS-06</t>
        </is>
      </c>
      <c r="B10" s="20" t="inlineStr">
        <is>
          <t>Geriatric Fall Risk Polypharmacy</t>
        </is>
      </c>
      <c r="C10" s="21" t="inlineStr">
        <is>
          <t>Low (Cautionary)</t>
        </is>
      </c>
      <c r="D10" s="22" t="n">
        <v>1150</v>
      </c>
      <c r="E10" s="71" t="n">
        <v>0.76</v>
      </c>
      <c r="F10" s="72" t="n">
        <v>0.24</v>
      </c>
      <c r="G10" s="49" t="n">
        <v>874</v>
      </c>
      <c r="H10" s="23" t="inlineStr">
        <is>
          <t>Preventive Care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36" customWidth="1" min="2" max="2"/>
    <col width="27" customWidth="1" min="3" max="3"/>
    <col width="30" customWidth="1" min="4" max="4"/>
    <col width="24" customWidth="1" min="5" max="5"/>
    <col width="27" customWidth="1" min="6" max="6"/>
    <col width="34" customWidth="1" min="7" max="7"/>
    <col width="13" customWidth="1" min="8" max="8"/>
  </cols>
  <sheetData>
    <row r="1" ht="30" customHeight="1">
      <c r="A1" s="1" t="inlineStr">
        <is>
          <t>LABORATORY INFORMATION SYSTEM (LIS) &amp; CRITICAL RESULT DISPATCH</t>
        </is>
      </c>
    </row>
    <row r="2" ht="20" customHeight="1">
      <c r="A2" s="2" t="inlineStr">
        <is>
          <t>Auto-Analyzer Bi-Directional Interfacing, Turnaround Time (TAT) &amp; Critical Value Alerts</t>
        </is>
      </c>
    </row>
    <row r="4" ht="24" customHeight="1">
      <c r="A4" s="7" t="inlineStr">
        <is>
          <t>Lab Section ID</t>
        </is>
      </c>
      <c r="B4" s="7" t="inlineStr">
        <is>
          <t>Laboratory Discipline</t>
        </is>
      </c>
      <c r="C4" s="7" t="inlineStr">
        <is>
          <t>Monthly Tests Processed</t>
        </is>
      </c>
      <c r="D4" s="7" t="inlineStr">
        <is>
          <t>Turnaround Time (TAT Mins)</t>
        </is>
      </c>
      <c r="E4" s="7" t="inlineStr">
        <is>
          <t>TAT SLA Compliance %</t>
        </is>
      </c>
      <c r="F4" s="7" t="inlineStr">
        <is>
          <t>Critical Value Callouts</t>
        </is>
      </c>
      <c r="G4" s="7" t="inlineStr">
        <is>
          <t>Critical Notification (&lt;15m) %</t>
        </is>
      </c>
      <c r="H4" s="7" t="inlineStr">
        <is>
          <t>LIS State</t>
        </is>
      </c>
    </row>
    <row r="5" ht="20" customHeight="1">
      <c r="A5" s="25" t="inlineStr">
        <is>
          <t>LIS-01</t>
        </is>
      </c>
      <c r="B5" s="24" t="inlineStr">
        <is>
          <t>Hematologi Rutin &amp; Koagulasi</t>
        </is>
      </c>
      <c r="C5" s="26" t="n">
        <v>28500</v>
      </c>
      <c r="D5" s="46" t="n">
        <v>42</v>
      </c>
      <c r="E5" s="68" t="n">
        <v>0.995</v>
      </c>
      <c r="F5" s="26" t="n">
        <v>142</v>
      </c>
      <c r="G5" s="69" t="n">
        <v>1</v>
      </c>
      <c r="H5" s="27" t="inlineStr">
        <is>
          <t>Optimal</t>
        </is>
      </c>
    </row>
    <row r="6" ht="20" customHeight="1">
      <c r="A6" s="21" t="inlineStr">
        <is>
          <t>LIS-02</t>
        </is>
      </c>
      <c r="B6" s="20" t="inlineStr">
        <is>
          <t>Kimia Darah &amp; Elektrolit</t>
        </is>
      </c>
      <c r="C6" s="22" t="n">
        <v>34200</v>
      </c>
      <c r="D6" s="47" t="n">
        <v>55</v>
      </c>
      <c r="E6" s="71" t="n">
        <v>0.992</v>
      </c>
      <c r="F6" s="22" t="n">
        <v>215</v>
      </c>
      <c r="G6" s="72" t="n">
        <v>1</v>
      </c>
      <c r="H6" s="23" t="inlineStr">
        <is>
          <t>Optimal</t>
        </is>
      </c>
    </row>
    <row r="7" ht="20" customHeight="1">
      <c r="A7" s="25" t="inlineStr">
        <is>
          <t>LIS-03</t>
        </is>
      </c>
      <c r="B7" s="24" t="inlineStr">
        <is>
          <t>Urinalisis &amp; Feses Rutin</t>
        </is>
      </c>
      <c r="C7" s="26" t="n">
        <v>12400</v>
      </c>
      <c r="D7" s="46" t="n">
        <v>35</v>
      </c>
      <c r="E7" s="68" t="n">
        <v>0.998</v>
      </c>
      <c r="F7" s="26" t="n">
        <v>48</v>
      </c>
      <c r="G7" s="69" t="n">
        <v>1</v>
      </c>
      <c r="H7" s="27" t="inlineStr">
        <is>
          <t>Optimal</t>
        </is>
      </c>
    </row>
    <row r="8" ht="20" customHeight="1">
      <c r="A8" s="21" t="inlineStr">
        <is>
          <t>LIS-04</t>
        </is>
      </c>
      <c r="B8" s="20" t="inlineStr">
        <is>
          <t>Imunoserologi &amp; Penanda Tumor</t>
        </is>
      </c>
      <c r="C8" s="22" t="n">
        <v>8900</v>
      </c>
      <c r="D8" s="47" t="n">
        <v>75</v>
      </c>
      <c r="E8" s="71" t="n">
        <v>0.988</v>
      </c>
      <c r="F8" s="22" t="n">
        <v>32</v>
      </c>
      <c r="G8" s="72" t="n">
        <v>1</v>
      </c>
      <c r="H8" s="23" t="inlineStr">
        <is>
          <t>Optimal</t>
        </is>
      </c>
    </row>
    <row r="9" ht="20" customHeight="1">
      <c r="A9" s="25" t="inlineStr">
        <is>
          <t>LIS-05</t>
        </is>
      </c>
      <c r="B9" s="24" t="inlineStr">
        <is>
          <t>Mikrobiologi &amp; Kultur Resistensi</t>
        </is>
      </c>
      <c r="C9" s="26" t="n">
        <v>2400</v>
      </c>
      <c r="D9" s="46" t="n">
        <v>2880</v>
      </c>
      <c r="E9" s="68" t="n">
        <v>0.985</v>
      </c>
      <c r="F9" s="26" t="n">
        <v>85</v>
      </c>
      <c r="G9" s="69" t="n">
        <v>1</v>
      </c>
      <c r="H9" s="27" t="inlineStr">
        <is>
          <t>Optimal</t>
        </is>
      </c>
    </row>
    <row r="10" ht="20" customHeight="1">
      <c r="A10" s="21" t="inlineStr">
        <is>
          <t>LIS-06</t>
        </is>
      </c>
      <c r="B10" s="20" t="inlineStr">
        <is>
          <t>Molekuler PCR &amp; Patologi Anatomi</t>
        </is>
      </c>
      <c r="C10" s="22" t="n">
        <v>1850</v>
      </c>
      <c r="D10" s="47" t="n">
        <v>1440</v>
      </c>
      <c r="E10" s="71" t="n">
        <v>0.99</v>
      </c>
      <c r="F10" s="22" t="n">
        <v>24</v>
      </c>
      <c r="G10" s="72" t="n">
        <v>1</v>
      </c>
      <c r="H10" s="23" t="inlineStr">
        <is>
          <t>Optimal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1"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27" customWidth="1" min="3" max="3"/>
    <col width="26" customWidth="1" min="4" max="4"/>
    <col width="26" customWidth="1" min="5" max="5"/>
    <col width="31" customWidth="1" min="6" max="6"/>
    <col width="25" customWidth="1" min="7" max="7"/>
    <col width="21" customWidth="1" min="8" max="8"/>
  </cols>
  <sheetData>
    <row r="1" ht="30" customHeight="1">
      <c r="A1" s="1" t="inlineStr">
        <is>
          <t>PATIENT HEALTH DATA PRIVACY, CONSENT &amp; UU PDP GOVERNANCE</t>
        </is>
      </c>
    </row>
    <row r="2" ht="20" customHeight="1">
      <c r="A2" s="2" t="inlineStr">
        <is>
          <t>Specific Health Data Protection, Access Audit Trails &amp; Consent Governance</t>
        </is>
      </c>
    </row>
    <row r="4" ht="24" customHeight="1">
      <c r="A4" s="7" t="inlineStr">
        <is>
          <t>Privacy Control ID</t>
        </is>
      </c>
      <c r="B4" s="7" t="inlineStr">
        <is>
          <t>Health Data Protection Domain</t>
        </is>
      </c>
      <c r="C4" s="7" t="inlineStr">
        <is>
          <t>Target Scope</t>
        </is>
      </c>
      <c r="D4" s="7" t="inlineStr">
        <is>
          <t>Monthly Audited Events</t>
        </is>
      </c>
      <c r="E4" s="7" t="inlineStr">
        <is>
          <t>Compliance Adherence %</t>
        </is>
      </c>
      <c r="F4" s="7" t="inlineStr">
        <is>
          <t>Consent Verification Status</t>
        </is>
      </c>
      <c r="G4" s="7" t="inlineStr">
        <is>
          <t>Anonymization Masking</t>
        </is>
      </c>
      <c r="H4" s="7" t="inlineStr">
        <is>
          <t>DPO Audit Outcome</t>
        </is>
      </c>
    </row>
    <row r="5" ht="20" customHeight="1">
      <c r="A5" s="25" t="inlineStr">
        <is>
          <t>PRV-MED-01</t>
        </is>
      </c>
      <c r="B5" s="24" t="inlineStr">
        <is>
          <t>Informed General Consent RME</t>
        </is>
      </c>
      <c r="C5" s="24" t="inlineStr">
        <is>
          <t>All Admitted Patients</t>
        </is>
      </c>
      <c r="D5" s="26" t="n">
        <v>18500</v>
      </c>
      <c r="E5" s="64" t="n">
        <v>1</v>
      </c>
      <c r="F5" s="24" t="inlineStr">
        <is>
          <t>100% Signed Electronically</t>
        </is>
      </c>
      <c r="G5" s="24" t="inlineStr">
        <is>
          <t>Full PII Encrypted</t>
        </is>
      </c>
      <c r="H5" s="27" t="inlineStr">
        <is>
          <t>Fully Compliant</t>
        </is>
      </c>
    </row>
    <row r="6" ht="20" customHeight="1">
      <c r="A6" s="21" t="inlineStr">
        <is>
          <t>PRV-MED-02</t>
        </is>
      </c>
      <c r="B6" s="20" t="inlineStr">
        <is>
          <t>External Data Sharing (SATUSEHAT)</t>
        </is>
      </c>
      <c r="C6" s="20" t="inlineStr">
        <is>
          <t>Kemenkes Cloud Sync</t>
        </is>
      </c>
      <c r="D6" s="22" t="n">
        <v>45000</v>
      </c>
      <c r="E6" s="66" t="n">
        <v>1</v>
      </c>
      <c r="F6" s="20" t="inlineStr">
        <is>
          <t>Statutory Legal Mandate</t>
        </is>
      </c>
      <c r="G6" s="20" t="inlineStr">
        <is>
          <t>Pseudonymized Token</t>
        </is>
      </c>
      <c r="H6" s="23" t="inlineStr">
        <is>
          <t>Fully Compliant</t>
        </is>
      </c>
    </row>
    <row r="7" ht="20" customHeight="1">
      <c r="A7" s="25" t="inlineStr">
        <is>
          <t>PRV-MED-03</t>
        </is>
      </c>
      <c r="B7" s="24" t="inlineStr">
        <is>
          <t>Medical Record Access by Physician</t>
        </is>
      </c>
      <c r="C7" s="24" t="inlineStr">
        <is>
          <t>Role-Based EMR Access</t>
        </is>
      </c>
      <c r="D7" s="26" t="n">
        <v>125000</v>
      </c>
      <c r="E7" s="64" t="n">
        <v>0.999</v>
      </c>
      <c r="F7" s="24" t="inlineStr">
        <is>
          <t>Enforced Need-to-Know</t>
        </is>
      </c>
      <c r="G7" s="24" t="inlineStr">
        <is>
          <t>Logged Audit Trail</t>
        </is>
      </c>
      <c r="H7" s="27" t="inlineStr">
        <is>
          <t>Fully Compliant</t>
        </is>
      </c>
    </row>
    <row r="8" ht="20" customHeight="1">
      <c r="A8" s="21" t="inlineStr">
        <is>
          <t>PRV-MED-04</t>
        </is>
      </c>
      <c r="B8" s="20" t="inlineStr">
        <is>
          <t>Third-Party Clinical Trial Data</t>
        </is>
      </c>
      <c r="C8" s="20" t="inlineStr">
        <is>
          <t>Academic Bioequivalence</t>
        </is>
      </c>
      <c r="D8" s="22" t="n">
        <v>450</v>
      </c>
      <c r="E8" s="66" t="n">
        <v>1</v>
      </c>
      <c r="F8" s="20" t="inlineStr">
        <is>
          <t>Explicit Patient Opt-In</t>
        </is>
      </c>
      <c r="G8" s="20" t="inlineStr">
        <is>
          <t>k-Anonymized Dataset</t>
        </is>
      </c>
      <c r="H8" s="23" t="inlineStr">
        <is>
          <t>Fully Compliant</t>
        </is>
      </c>
    </row>
    <row r="9" ht="20" customHeight="1">
      <c r="A9" s="25" t="inlineStr">
        <is>
          <t>PRV-MED-05</t>
        </is>
      </c>
      <c r="B9" s="24" t="inlineStr">
        <is>
          <t>Telemedicine Chat Data Retention</t>
        </is>
      </c>
      <c r="C9" s="24" t="inlineStr">
        <is>
          <t>Online Consultations</t>
        </is>
      </c>
      <c r="D9" s="26" t="n">
        <v>12000</v>
      </c>
      <c r="E9" s="64" t="n">
        <v>1</v>
      </c>
      <c r="F9" s="24" t="inlineStr">
        <is>
          <t>Patient Consent Granted</t>
        </is>
      </c>
      <c r="G9" s="24" t="inlineStr">
        <is>
          <t>End-to-End Encrypted</t>
        </is>
      </c>
      <c r="H9" s="27" t="inlineStr">
        <is>
          <t>Fully Compliant</t>
        </is>
      </c>
    </row>
    <row r="10" ht="20" customHeight="1">
      <c r="A10" s="21" t="inlineStr">
        <is>
          <t>PRV-MED-06</t>
        </is>
      </c>
      <c r="B10" s="20" t="inlineStr">
        <is>
          <t>VIP Patient Confidentiality Lock</t>
        </is>
      </c>
      <c r="C10" s="20" t="inlineStr">
        <is>
          <t>High-Profile Inpatients</t>
        </is>
      </c>
      <c r="D10" s="22" t="n">
        <v>85</v>
      </c>
      <c r="E10" s="66" t="n">
        <v>1</v>
      </c>
      <c r="F10" s="20" t="inlineStr">
        <is>
          <t>Explicit Restricted ACL</t>
        </is>
      </c>
      <c r="G10" s="20" t="inlineStr">
        <is>
          <t>Restricted Code Name</t>
        </is>
      </c>
      <c r="H10" s="23" t="inlineStr">
        <is>
          <t>Fully Compliant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36" customWidth="1" min="2" max="2"/>
    <col width="24" customWidth="1" min="3" max="3"/>
    <col width="27" customWidth="1" min="4" max="4"/>
    <col width="27" customWidth="1" min="5" max="5"/>
    <col width="28" customWidth="1" min="6" max="6"/>
    <col width="30" customWidth="1" min="7" max="7"/>
    <col width="21" customWidth="1" min="8" max="8"/>
  </cols>
  <sheetData>
    <row r="1" ht="30" customHeight="1">
      <c r="A1" s="1" t="inlineStr">
        <is>
          <t>HOSPITAL TELEMEDICINE, PATIENT PORTAL &amp; HOME-CARE DELIVERY</t>
        </is>
      </c>
    </row>
    <row r="2" ht="20" customHeight="1">
      <c r="A2" s="2" t="inlineStr">
        <is>
          <t>Virtual Doctor Consultations, Home Drug Delivery &amp; Mobile Patient App Engagement</t>
        </is>
      </c>
    </row>
    <row r="4" ht="24" customHeight="1">
      <c r="A4" s="7" t="inlineStr">
        <is>
          <t>Channel ID</t>
        </is>
      </c>
      <c r="B4" s="7" t="inlineStr">
        <is>
          <t>Digital Health Service Name</t>
        </is>
      </c>
      <c r="C4" s="7" t="inlineStr">
        <is>
          <t>Monthly Active Users</t>
        </is>
      </c>
      <c r="D4" s="7" t="inlineStr">
        <is>
          <t>Completed Consultations</t>
        </is>
      </c>
      <c r="E4" s="7" t="inlineStr">
        <is>
          <t>Video Session Quality %</t>
        </is>
      </c>
      <c r="F4" s="7" t="inlineStr">
        <is>
          <t>Patient CSAT Score (1-5)</t>
        </is>
      </c>
      <c r="G4" s="7" t="inlineStr">
        <is>
          <t>Home Drug Delivery (Hours)</t>
        </is>
      </c>
      <c r="H4" s="7" t="inlineStr">
        <is>
          <t>Channel Status</t>
        </is>
      </c>
    </row>
    <row r="5" ht="20" customHeight="1">
      <c r="A5" s="25" t="inlineStr">
        <is>
          <t>DIG-01</t>
        </is>
      </c>
      <c r="B5" s="24" t="inlineStr">
        <is>
          <t>Hospital Mobile Patient SuperApp</t>
        </is>
      </c>
      <c r="C5" s="26" t="n">
        <v>85000</v>
      </c>
      <c r="D5" s="50" t="n">
        <v>0</v>
      </c>
      <c r="E5" s="69" t="n">
        <v>0.998</v>
      </c>
      <c r="F5" s="51" t="n">
        <v>4.85</v>
      </c>
      <c r="G5" s="50" t="n">
        <v>0</v>
      </c>
      <c r="H5" s="27" t="inlineStr">
        <is>
          <t>Active Production</t>
        </is>
      </c>
    </row>
    <row r="6" ht="20" customHeight="1">
      <c r="A6" s="21" t="inlineStr">
        <is>
          <t>DIG-02</t>
        </is>
      </c>
      <c r="B6" s="20" t="inlineStr">
        <is>
          <t>Tele-Konsultasi Dokter Spesialis</t>
        </is>
      </c>
      <c r="C6" s="22" t="n">
        <v>12500</v>
      </c>
      <c r="D6" s="22" t="n">
        <v>8400</v>
      </c>
      <c r="E6" s="72" t="n">
        <v>0.995</v>
      </c>
      <c r="F6" s="52" t="n">
        <v>4.9</v>
      </c>
      <c r="G6" s="53" t="n">
        <v>2.5</v>
      </c>
      <c r="H6" s="23" t="inlineStr">
        <is>
          <t>Active Production</t>
        </is>
      </c>
    </row>
    <row r="7" ht="20" customHeight="1">
      <c r="A7" s="25" t="inlineStr">
        <is>
          <t>DIG-03</t>
        </is>
      </c>
      <c r="B7" s="24" t="inlineStr">
        <is>
          <t>Layanan Home-Care &amp; Tele-Nursing</t>
        </is>
      </c>
      <c r="C7" s="26" t="n">
        <v>3400</v>
      </c>
      <c r="D7" s="26" t="n">
        <v>1850</v>
      </c>
      <c r="E7" s="69" t="n">
        <v>0.992</v>
      </c>
      <c r="F7" s="51" t="n">
        <v>4.92</v>
      </c>
      <c r="G7" s="50" t="n">
        <v>0</v>
      </c>
      <c r="H7" s="27" t="inlineStr">
        <is>
          <t>Active Production</t>
        </is>
      </c>
    </row>
    <row r="8" ht="20" customHeight="1">
      <c r="A8" s="21" t="inlineStr">
        <is>
          <t>DIG-04</t>
        </is>
      </c>
      <c r="B8" s="20" t="inlineStr">
        <is>
          <t>E-Resep Home Pharmacy Delivery</t>
        </is>
      </c>
      <c r="C8" s="22" t="n">
        <v>14500</v>
      </c>
      <c r="D8" s="22" t="n">
        <v>11200</v>
      </c>
      <c r="E8" s="72" t="n">
        <v>0.999</v>
      </c>
      <c r="F8" s="52" t="n">
        <v>4.88</v>
      </c>
      <c r="G8" s="53" t="n">
        <v>1.8</v>
      </c>
      <c r="H8" s="23" t="inlineStr">
        <is>
          <t>Active Production</t>
        </is>
      </c>
    </row>
    <row r="9" ht="20" customHeight="1">
      <c r="A9" s="25" t="inlineStr">
        <is>
          <t>DIG-05</t>
        </is>
      </c>
      <c r="B9" s="24" t="inlineStr">
        <is>
          <t>Tele-Radiologi &amp; Second Opinion</t>
        </is>
      </c>
      <c r="C9" s="26" t="n">
        <v>850</v>
      </c>
      <c r="D9" s="26" t="n">
        <v>850</v>
      </c>
      <c r="E9" s="69" t="n">
        <v>1</v>
      </c>
      <c r="F9" s="51" t="n">
        <v>4.95</v>
      </c>
      <c r="G9" s="50" t="n">
        <v>0</v>
      </c>
      <c r="H9" s="27" t="inlineStr">
        <is>
          <t>Active Production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14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32" customWidth="1" min="2" max="2"/>
    <col width="42" customWidth="1" min="3" max="3"/>
    <col width="20" customWidth="1" min="4" max="4"/>
    <col width="16" customWidth="1" min="5" max="5"/>
    <col width="12" customWidth="1" min="6" max="6"/>
    <col width="35" customWidth="1" min="7" max="7"/>
    <col width="42" customWidth="1" min="8" max="8"/>
    <col width="29" customWidth="1" min="9" max="9"/>
  </cols>
  <sheetData>
    <row r="1" ht="30" customHeight="1">
      <c r="A1" s="1" t="inlineStr">
        <is>
          <t>STRATEGIC HEALTHTECH &amp; DIGITAL HOSPITAL BALANCED SCORECARD</t>
        </is>
      </c>
    </row>
    <row r="2" ht="20" customHeight="1">
      <c r="A2" s="2" t="inlineStr">
        <is>
          <t>Annual OKRs, Kemenkes Maturity Index, SATUSEHAT Interop &amp; Patient Safety</t>
        </is>
      </c>
    </row>
    <row r="4" ht="24" customHeight="1">
      <c r="A4" s="7" t="inlineStr">
        <is>
          <t>Scorecard ID</t>
        </is>
      </c>
      <c r="B4" s="7" t="inlineStr">
        <is>
          <t>Strategic Hospital Objective</t>
        </is>
      </c>
      <c r="C4" s="7" t="inlineStr">
        <is>
          <t>Key HealthTech Performance Metric</t>
        </is>
      </c>
      <c r="D4" s="7" t="inlineStr">
        <is>
          <t>Target Benchmark</t>
        </is>
      </c>
      <c r="E4" s="7" t="inlineStr">
        <is>
          <t>Actual Value</t>
        </is>
      </c>
      <c r="F4" s="7" t="inlineStr">
        <is>
          <t>Variance</t>
        </is>
      </c>
      <c r="G4" s="7" t="inlineStr">
        <is>
          <t>Achievement %</t>
        </is>
      </c>
      <c r="H4" s="7" t="inlineStr">
        <is>
          <t>Status</t>
        </is>
      </c>
      <c r="I4" s="7" t="inlineStr">
        <is>
          <t>Executive Owner</t>
        </is>
      </c>
    </row>
    <row r="5" ht="20" customHeight="1">
      <c r="A5" s="25" t="inlineStr">
        <is>
          <t>OKR-HLT-01</t>
        </is>
      </c>
      <c r="B5" s="24" t="inlineStr">
        <is>
          <t>RME Adoption</t>
        </is>
      </c>
      <c r="C5" s="24" t="inlineStr">
        <is>
          <t>Permenkes 24/2022 Electronic Medical Record (%)</t>
        </is>
      </c>
      <c r="D5" s="54" t="n">
        <v>100</v>
      </c>
      <c r="E5" s="54" t="n">
        <v>100</v>
      </c>
      <c r="F5" s="54">
        <f>E5-D5</f>
        <v/>
      </c>
      <c r="G5" s="68">
        <f>IF(ROW()=11, D5/E5, E5/D5)</f>
        <v/>
      </c>
      <c r="H5" s="27">
        <f>IF(G5&gt;=1.0,"Exceeded",IF(G5&gt;=0.9,"On Track","Needs Attention"))</f>
        <v/>
      </c>
      <c r="I5" s="24" t="inlineStr">
        <is>
          <t>Komite Rekam Medis RS</t>
        </is>
      </c>
    </row>
    <row r="6" ht="20" customHeight="1">
      <c r="A6" s="21" t="inlineStr">
        <is>
          <t>OKR-HLT-02</t>
        </is>
      </c>
      <c r="B6" s="20" t="inlineStr">
        <is>
          <t>SATUSEHAT Sync</t>
        </is>
      </c>
      <c r="C6" s="20" t="inlineStr">
        <is>
          <t>Kemenkes SATUSEHAT Transmission Rate (%)</t>
        </is>
      </c>
      <c r="D6" s="55" t="n">
        <v>99.5</v>
      </c>
      <c r="E6" s="55" t="n">
        <v>99.90000000000001</v>
      </c>
      <c r="F6" s="55">
        <f>E6-D6</f>
        <v/>
      </c>
      <c r="G6" s="71">
        <f>IF(ROW()=11, D6/E6, E6/D6)</f>
        <v/>
      </c>
      <c r="H6" s="23">
        <f>IF(G6&gt;=1.0,"Exceeded",IF(G6&gt;=0.9,"On Track","Needs Attention"))</f>
        <v/>
      </c>
      <c r="I6" s="20" t="inlineStr">
        <is>
          <t>Health Interop Lead</t>
        </is>
      </c>
    </row>
    <row r="7" ht="20" customHeight="1">
      <c r="A7" s="25" t="inlineStr">
        <is>
          <t>OKR-HLT-03</t>
        </is>
      </c>
      <c r="B7" s="24" t="inlineStr">
        <is>
          <t>System Availability</t>
        </is>
      </c>
      <c r="C7" s="24" t="inlineStr">
        <is>
          <t>Core HIS System Production Uptime (%)</t>
        </is>
      </c>
      <c r="D7" s="54" t="n">
        <v>99.95</v>
      </c>
      <c r="E7" s="54" t="n">
        <v>99.98</v>
      </c>
      <c r="F7" s="54">
        <f>E7-D7</f>
        <v/>
      </c>
      <c r="G7" s="68">
        <f>IF(ROW()=11, D7/E7, E7/D7)</f>
        <v/>
      </c>
      <c r="H7" s="27">
        <f>IF(G7&gt;=1.0,"Exceeded",IF(G7&gt;=0.9,"On Track","Needs Attention"))</f>
        <v/>
      </c>
      <c r="I7" s="24" t="inlineStr">
        <is>
          <t>Hospital IT Director</t>
        </is>
      </c>
    </row>
    <row r="8" ht="20" customHeight="1">
      <c r="A8" s="21" t="inlineStr">
        <is>
          <t>OKR-HLT-04</t>
        </is>
      </c>
      <c r="B8" s="20" t="inlineStr">
        <is>
          <t>BPJS Bridging</t>
        </is>
      </c>
      <c r="C8" s="20" t="inlineStr">
        <is>
          <t>BPJS VClaim Bridging Success Rate (%)</t>
        </is>
      </c>
      <c r="D8" s="55" t="n">
        <v>99.5</v>
      </c>
      <c r="E8" s="55" t="n">
        <v>99.94</v>
      </c>
      <c r="F8" s="55">
        <f>E8-D8</f>
        <v/>
      </c>
      <c r="G8" s="71">
        <f>IF(ROW()=11, D8/E8, E8/D8)</f>
        <v/>
      </c>
      <c r="H8" s="23">
        <f>IF(G8&gt;=1.0,"Exceeded",IF(G8&gt;=0.9,"On Track","Needs Attention"))</f>
        <v/>
      </c>
      <c r="I8" s="20" t="inlineStr">
        <is>
          <t>Head of Hospital Billing</t>
        </is>
      </c>
    </row>
    <row r="9" ht="20" customHeight="1">
      <c r="A9" s="25" t="inlineStr">
        <is>
          <t>OKR-HLT-05</t>
        </is>
      </c>
      <c r="B9" s="24" t="inlineStr">
        <is>
          <t>Radiology PACS</t>
        </is>
      </c>
      <c r="C9" s="24" t="inlineStr">
        <is>
          <t>Radiology Web DICOM Availability (%)</t>
        </is>
      </c>
      <c r="D9" s="54" t="n">
        <v>99.8</v>
      </c>
      <c r="E9" s="54" t="n">
        <v>99.97</v>
      </c>
      <c r="F9" s="54">
        <f>E9-D9</f>
        <v/>
      </c>
      <c r="G9" s="68">
        <f>IF(ROW()=11, D9/E9, E9/D9)</f>
        <v/>
      </c>
      <c r="H9" s="27">
        <f>IF(G9&gt;=1.0,"Exceeded",IF(G9&gt;=0.9,"On Track","Needs Attention"))</f>
        <v/>
      </c>
      <c r="I9" s="24" t="inlineStr">
        <is>
          <t>Head of Radiology Dept</t>
        </is>
      </c>
    </row>
    <row r="10" ht="20" customHeight="1">
      <c r="A10" s="21" t="inlineStr">
        <is>
          <t>OKR-HLT-06</t>
        </is>
      </c>
      <c r="B10" s="20" t="inlineStr">
        <is>
          <t>Patient Safety CDSS</t>
        </is>
      </c>
      <c r="C10" s="20" t="inlineStr">
        <is>
          <t>Severe Drug Contraindication Interception (%)</t>
        </is>
      </c>
      <c r="D10" s="55" t="n">
        <v>90</v>
      </c>
      <c r="E10" s="55" t="n">
        <v>93.5</v>
      </c>
      <c r="F10" s="55">
        <f>E10-D10</f>
        <v/>
      </c>
      <c r="G10" s="71">
        <f>IF(ROW()=11, D10/E10, E10/D10)</f>
        <v/>
      </c>
      <c r="H10" s="23">
        <f>IF(G10&gt;=1.0,"Exceeded",IF(G10&gt;=0.9,"On Track","Needs Attention"))</f>
        <v/>
      </c>
      <c r="I10" s="20" t="inlineStr">
        <is>
          <t>Komite Mutu &amp; Keselamatan</t>
        </is>
      </c>
    </row>
    <row r="11" ht="20" customHeight="1">
      <c r="A11" s="25" t="inlineStr">
        <is>
          <t>OKR-HLT-07</t>
        </is>
      </c>
      <c r="B11" s="24" t="inlineStr">
        <is>
          <t>Pharmacy Velocity</t>
        </is>
      </c>
      <c r="C11" s="24" t="inlineStr">
        <is>
          <t>Prescription Dispensing Wait Time (&lt; Mins)</t>
        </is>
      </c>
      <c r="D11" s="54" t="n">
        <v>30</v>
      </c>
      <c r="E11" s="54" t="n">
        <v>18.5</v>
      </c>
      <c r="F11" s="54">
        <f>E11-D11</f>
        <v/>
      </c>
      <c r="G11" s="68">
        <f>IF(ROW()=11, D11/E11, E11/D11)</f>
        <v/>
      </c>
      <c r="H11" s="27">
        <f>IF(G11&gt;=1.0,"Exceeded",IF(G11&gt;=0.9,"On Track","Needs Attention"))</f>
        <v/>
      </c>
      <c r="I11" s="24" t="inlineStr">
        <is>
          <t>Kepala Instalasi Farmasi</t>
        </is>
      </c>
    </row>
    <row r="12" ht="20" customHeight="1">
      <c r="A12" s="21" t="inlineStr">
        <is>
          <t>OKR-HLT-08</t>
        </is>
      </c>
      <c r="B12" s="20" t="inlineStr">
        <is>
          <t>Critical Lab Speed</t>
        </is>
      </c>
      <c r="C12" s="20" t="inlineStr">
        <is>
          <t>Lab Critical Value Notification in &lt;15m (%)</t>
        </is>
      </c>
      <c r="D12" s="55" t="n">
        <v>100</v>
      </c>
      <c r="E12" s="55" t="n">
        <v>100</v>
      </c>
      <c r="F12" s="55">
        <f>E12-D12</f>
        <v/>
      </c>
      <c r="G12" s="71">
        <f>IF(ROW()=11, D12/E12, E12/D12)</f>
        <v/>
      </c>
      <c r="H12" s="23">
        <f>IF(G12&gt;=1.0,"Exceeded",IF(G12&gt;=0.9,"On Track","Needs Attention"))</f>
        <v/>
      </c>
      <c r="I12" s="20" t="inlineStr">
        <is>
          <t>Kepala Laboratorium PK</t>
        </is>
      </c>
    </row>
    <row r="13" ht="20" customHeight="1">
      <c r="A13" s="25" t="inlineStr">
        <is>
          <t>OKR-HLT-09</t>
        </is>
      </c>
      <c r="B13" s="24" t="inlineStr">
        <is>
          <t>Data Privacy</t>
        </is>
      </c>
      <c r="C13" s="24" t="inlineStr">
        <is>
          <t>Patient General Consent Compliance (%)</t>
        </is>
      </c>
      <c r="D13" s="54" t="n">
        <v>100</v>
      </c>
      <c r="E13" s="54" t="n">
        <v>100</v>
      </c>
      <c r="F13" s="54">
        <f>E13-D13</f>
        <v/>
      </c>
      <c r="G13" s="68">
        <f>IF(ROW()=11, D13/E13, E13/D13)</f>
        <v/>
      </c>
      <c r="H13" s="27">
        <f>IF(G13&gt;=1.0,"Exceeded",IF(G13&gt;=0.9,"On Track","Needs Attention"))</f>
        <v/>
      </c>
      <c r="I13" s="24" t="inlineStr">
        <is>
          <t>Hospital DPO &amp; Legal</t>
        </is>
      </c>
    </row>
    <row r="14" ht="20" customHeight="1">
      <c r="A14" s="21" t="inlineStr">
        <is>
          <t>OKR-HLT-10</t>
        </is>
      </c>
      <c r="B14" s="20" t="inlineStr">
        <is>
          <t>Digital Channels</t>
        </is>
      </c>
      <c r="C14" s="20" t="inlineStr">
        <is>
          <t>Mobile SuperApp Patient CSAT Score (1-5)</t>
        </is>
      </c>
      <c r="D14" s="55" t="n">
        <v>4.5</v>
      </c>
      <c r="E14" s="55" t="n">
        <v>4.85</v>
      </c>
      <c r="F14" s="55">
        <f>E14-D14</f>
        <v/>
      </c>
      <c r="G14" s="71">
        <f>IF(ROW()=11, D14/E14, E14/D14)</f>
        <v/>
      </c>
      <c r="H14" s="23">
        <f>IF(G14&gt;=1.0,"Exceeded",IF(G14&gt;=0.9,"On Track","Needs Attention"))</f>
        <v/>
      </c>
      <c r="I14" s="20" t="inlineStr">
        <is>
          <t>Kepala Layanan Digital</t>
        </is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2026-10-16T02:36:56Z</dcterms:created>
  <dcterms:modified xsi:type="dcterms:W3CDTF">2026-10-18T14:36:07Z</dcterms:modified>
</cp:coreProperties>
</file>