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API Cockpit" sheetId="2" state="visible" r:id="rId2"/>
    <sheet name="API Gateway Traffic &amp; Peak TPS" sheetId="3" state="visible" r:id="rId3"/>
    <sheet name="SNAP BI &amp; Open Banking Compl" sheetId="4" state="visible" r:id="rId4"/>
    <sheet name="Partner Sandbox &amp; Client Keys" sheetId="5" state="visible" r:id="rId5"/>
    <sheet name="API Error Rate 4xx 5xx Audit" sheetId="6" state="visible" r:id="rId6"/>
    <sheet name="Latency &amp; Regional P99 Resp" sheetId="7" state="visible" r:id="rId7"/>
    <sheet name="API Monetization &amp; Billing" sheetId="8" state="visible" r:id="rId8"/>
    <sheet name="Version Deprecation Runway" sheetId="9" state="visible" r:id="rId9"/>
    <sheet name="Rate Limiting &amp; DDoS Throttling" sheetId="10" state="visible" r:id="rId10"/>
    <sheet name="OAuth2 &amp; Token Churn Telemetry" sheetId="11" state="visible" r:id="rId11"/>
    <sheet name="Developer Portal Analytics" sheetId="12" state="visible" r:id="rId12"/>
    <sheet name="Partner SLA &amp; Penalty Matrix" sheetId="13" state="visible" r:id="rId13"/>
    <sheet name="Strategic API Economy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0.0%"/>
    <numFmt numFmtId="165" formatCode="0.000%"/>
    <numFmt numFmtId="166" formatCode="-"/>
    <numFmt numFmtId="167" formatCode="IDR #,##0"/>
    <numFmt numFmtId="168" formatCode="#,##0s"/>
    <numFmt numFmtId="169" formatCode="0.0 ms"/>
    <numFmt numFmtId="170" formatCode="+0.0%;-0.0%;0.0%"/>
    <numFmt numFmtId="171" formatCode="0.0 mins"/>
    <numFmt numFmtId="172" formatCode="#,##0.0"/>
    <numFmt numFmtId="173" formatCode="0.0&quot;%&quot;"/>
    <numFmt numFmtId="174" formatCode="0.0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164E63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b val="1"/>
      <color rgb="002563EB"/>
      <sz val="10"/>
    </font>
    <font>
      <name val="Calibri"/>
      <b val="1"/>
      <color rgb="00D97706"/>
      <sz val="10"/>
    </font>
    <font>
      <name val="Calibri"/>
      <b val="1"/>
      <color rgb="00DC2626"/>
      <sz val="10"/>
    </font>
    <font>
      <name val="Calibri"/>
      <b val="1"/>
      <color rgb="00115E59"/>
      <sz val="9"/>
    </font>
    <font>
      <name val="Calibri"/>
      <b val="1"/>
      <color rgb="00164E63"/>
      <sz val="16"/>
    </font>
    <font>
      <name val="Calibri"/>
      <i val="1"/>
      <color rgb="00475569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8">
    <fill>
      <patternFill/>
    </fill>
    <fill>
      <patternFill patternType="gray125"/>
    </fill>
    <fill>
      <patternFill patternType="solid">
        <fgColor rgb="00164E63"/>
        <bgColor rgb="00164E63"/>
      </patternFill>
    </fill>
    <fill>
      <patternFill patternType="solid">
        <fgColor rgb="00CCFBF1"/>
        <bgColor rgb="00CCFBF1"/>
      </patternFill>
    </fill>
    <fill>
      <patternFill patternType="solid">
        <fgColor rgb="00F0FDFA"/>
        <bgColor rgb="00F0FDFA"/>
      </patternFill>
    </fill>
    <fill>
      <patternFill patternType="solid">
        <fgColor rgb="00115E59"/>
        <bgColor rgb="00115E5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9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64E63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double">
        <color rgb="00164E63"/>
      </bottom>
      <diagonal/>
    </border>
    <border>
      <left/>
      <right style="thin">
        <color rgb="00CBD5E1"/>
      </right>
      <top style="thin">
        <color rgb="00CBD5E1"/>
      </top>
      <bottom style="double">
        <color rgb="00164E63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9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11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12" fillId="4" borderId="1" applyAlignment="1" pivotButton="0" quotePrefix="0" xfId="0">
      <alignment horizontal="center" vertical="center" wrapText="1"/>
    </xf>
    <xf numFmtId="164" fontId="12" fillId="4" borderId="1" applyAlignment="1" pivotButton="0" quotePrefix="0" xfId="0">
      <alignment horizontal="center" vertical="center" wrapText="1"/>
    </xf>
    <xf numFmtId="165" fontId="12" fillId="4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167" fontId="0" fillId="0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right" vertical="center"/>
    </xf>
    <xf numFmtId="0" fontId="3" fillId="3" borderId="2" applyAlignment="1" pivotButton="0" quotePrefix="0" xfId="0">
      <alignment horizontal="left" vertical="center"/>
    </xf>
    <xf numFmtId="0" fontId="0" fillId="3" borderId="2" pivotButton="0" quotePrefix="0" xfId="0"/>
    <xf numFmtId="3" fontId="3" fillId="3" borderId="2" applyAlignment="1" pivotButton="0" quotePrefix="0" xfId="0">
      <alignment horizontal="right" vertical="center"/>
    </xf>
    <xf numFmtId="0" fontId="0" fillId="3" borderId="2" applyAlignment="1" pivotButton="0" quotePrefix="0" xfId="0">
      <alignment horizontal="right" vertical="center"/>
    </xf>
    <xf numFmtId="0" fontId="0" fillId="3" borderId="2" applyAlignment="1" pivotButton="0" quotePrefix="0" xfId="0">
      <alignment horizontal="left" vertical="center"/>
    </xf>
    <xf numFmtId="0" fontId="3" fillId="3" borderId="2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right" vertical="center"/>
    </xf>
    <xf numFmtId="168" fontId="0" fillId="0" borderId="1" applyAlignment="1" pivotButton="0" quotePrefix="0" xfId="0">
      <alignment horizontal="right" vertical="center"/>
    </xf>
    <xf numFmtId="169" fontId="3" fillId="0" borderId="1" applyAlignment="1" pivotButton="0" quotePrefix="0" xfId="0">
      <alignment horizontal="right" vertical="center"/>
    </xf>
    <xf numFmtId="168" fontId="0" fillId="4" borderId="1" applyAlignment="1" pivotButton="0" quotePrefix="0" xfId="0">
      <alignment horizontal="right" vertical="center"/>
    </xf>
    <xf numFmtId="169" fontId="3" fillId="4" borderId="1" applyAlignment="1" pivotButton="0" quotePrefix="0" xfId="0">
      <alignment horizontal="right" vertical="center"/>
    </xf>
    <xf numFmtId="170" fontId="3" fillId="0" borderId="1" applyAlignment="1" pivotButton="0" quotePrefix="0" xfId="0">
      <alignment horizontal="center" vertical="center" wrapText="1"/>
    </xf>
    <xf numFmtId="170" fontId="3" fillId="4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71" fontId="0" fillId="0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center" vertical="center" wrapText="1"/>
    </xf>
    <xf numFmtId="171" fontId="0" fillId="4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right" vertical="center"/>
    </xf>
    <xf numFmtId="172" fontId="0" fillId="4" borderId="1" applyAlignment="1" pivotButton="0" quotePrefix="0" xfId="0">
      <alignment horizontal="right" vertical="center"/>
    </xf>
    <xf numFmtId="0" fontId="0" fillId="0" borderId="5" pivotButton="0" quotePrefix="0" xfId="0"/>
    <xf numFmtId="164" fontId="12" fillId="4" borderId="1" applyAlignment="1" pivotButton="0" quotePrefix="0" xfId="0">
      <alignment horizontal="center" vertical="center" wrapText="1"/>
    </xf>
    <xf numFmtId="165" fontId="12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0" fontId="14" fillId="0" borderId="0" pivotButton="0" quotePrefix="0" xfId="0"/>
    <xf numFmtId="0" fontId="15" fillId="6" borderId="8" applyAlignment="1" pivotButton="0" quotePrefix="0" xfId="0">
      <alignment horizontal="center" vertical="center"/>
    </xf>
    <xf numFmtId="0" fontId="16" fillId="7" borderId="8" applyAlignment="1" pivotButton="0" quotePrefix="0" xfId="0">
      <alignment horizontal="center" vertical="center"/>
    </xf>
    <xf numFmtId="173" fontId="15" fillId="7" borderId="8" applyAlignment="1" pivotButton="0" quotePrefix="0" xfId="0">
      <alignment horizontal="right" vertical="center"/>
    </xf>
    <xf numFmtId="0" fontId="16" fillId="7" borderId="8" applyAlignment="1" pivotButton="0" quotePrefix="0" xfId="0">
      <alignment horizontal="left" vertical="center"/>
    </xf>
    <xf numFmtId="174" fontId="15" fillId="7" borderId="8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right" vertical="center"/>
    </xf>
    <xf numFmtId="0" fontId="0" fillId="0" borderId="6" pivotButton="0" quotePrefix="0" xfId="0"/>
    <xf numFmtId="0" fontId="0" fillId="0" borderId="7" pivotButton="0" quotePrefix="0" xfId="0"/>
    <xf numFmtId="168" fontId="0" fillId="0" borderId="1" applyAlignment="1" pivotButton="0" quotePrefix="0" xfId="0">
      <alignment horizontal="right" vertical="center"/>
    </xf>
    <xf numFmtId="169" fontId="3" fillId="0" borderId="1" applyAlignment="1" pivotButton="0" quotePrefix="0" xfId="0">
      <alignment horizontal="right" vertical="center"/>
    </xf>
    <xf numFmtId="168" fontId="0" fillId="4" borderId="1" applyAlignment="1" pivotButton="0" quotePrefix="0" xfId="0">
      <alignment horizontal="right" vertical="center"/>
    </xf>
    <xf numFmtId="169" fontId="3" fillId="4" borderId="1" applyAlignment="1" pivotButton="0" quotePrefix="0" xfId="0">
      <alignment horizontal="right" vertical="center"/>
    </xf>
    <xf numFmtId="170" fontId="3" fillId="0" borderId="1" applyAlignment="1" pivotButton="0" quotePrefix="0" xfId="0">
      <alignment horizontal="center" vertical="center" wrapText="1"/>
    </xf>
    <xf numFmtId="170" fontId="3" fillId="4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71" fontId="0" fillId="0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center" vertical="center" wrapText="1"/>
    </xf>
    <xf numFmtId="171" fontId="0" fillId="4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right" vertical="center"/>
    </xf>
    <xf numFmtId="172" fontId="0" fillId="4" borderId="1" applyAlignment="1" pivotButton="0" quotePrefix="0" xfId="0">
      <alignment horizontal="right" vertical="center"/>
    </xf>
    <xf numFmtId="3" fontId="15" fillId="7" borderId="8" applyAlignment="1" pivotButton="0" quotePrefix="0" xfId="0">
      <alignment horizontal="right" vertical="center"/>
    </xf>
    <xf numFmtId="172" fontId="15" fillId="7" borderId="8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Top API Services Daily Volume (Millions) &amp; Peak TPS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API Cockpit'!S4</f>
            </strRef>
          </tx>
          <spPr>
            <a:ln>
              <a:prstDash val="solid"/>
            </a:ln>
          </spPr>
          <cat>
            <numRef>
              <f>'Executive API Cockpit'!$R$5:$R$12</f>
            </numRef>
          </cat>
          <val>
            <numRef>
              <f>'Executive API Cockpit'!$S$5:$S$12</f>
            </numRef>
          </val>
        </ser>
        <ser>
          <idx val="1"/>
          <order val="1"/>
          <tx>
            <strRef>
              <f>'Executive API Cockpit'!T4</f>
            </strRef>
          </tx>
          <spPr>
            <a:ln>
              <a:prstDash val="solid"/>
            </a:ln>
          </spPr>
          <cat>
            <numRef>
              <f>'Executive API Cockpit'!$R$5:$R$12</f>
            </numRef>
          </cat>
          <val>
            <numRef>
              <f>'Executive API Cockpit'!$T$5:$T$12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API Service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Volume / TPS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API Commercial Revenue Share by Partner</a:t>
            </a:r>
          </a:p>
        </rich>
      </tx>
    </title>
    <plotArea>
      <pieChart>
        <varyColors val="1"/>
        <ser>
          <idx val="0"/>
          <order val="0"/>
          <tx>
            <strRef>
              <f>'Executive API Cockpit'!S15</f>
            </strRef>
          </tx>
          <spPr>
            <a:ln>
              <a:prstDash val="solid"/>
            </a:ln>
          </spPr>
          <cat>
            <numRef>
              <f>'Executive API Cockpit'!$R$16:$R$23</f>
            </numRef>
          </cat>
          <val>
            <numRef>
              <f>'Executive API Cockpit'!$S$16:$S$23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Open Banking API Traffic &amp; Latency SLA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API Cockpit'!C49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API Cockpit'!$B$50:$B$55</f>
            </numRef>
          </cat>
          <val>
            <numRef>
              <f>'Executive API Cockpit'!$C$50:$C$55</f>
            </numRef>
          </val>
        </ser>
        <ser>
          <idx val="1"/>
          <order val="1"/>
          <tx>
            <strRef>
              <f>'Executive API Cockpit'!D49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API Cockpit'!$B$50:$B$55</f>
            </numRef>
          </cat>
          <val>
            <numRef>
              <f>'Executive API Cockpit'!$D$50:$D$55</f>
            </numRef>
          </val>
        </ser>
        <ser>
          <idx val="2"/>
          <order val="2"/>
          <tx>
            <strRef>
              <f>'Executive API Cockpit'!E49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API Cockpit'!$B$50:$B$55</f>
            </numRef>
          </cat>
          <val>
            <numRef>
              <f>'Executive API Cockpit'!$E$50:$E$55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API Economy &amp; Open Banking Architecture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API Cockpit'!H49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API Cockpit'!$G$50:$G$55</f>
            </numRef>
          </cat>
          <val>
            <numRef>
              <f>'Executive API Cockpit'!$H$50:$H$55</f>
            </numRef>
          </val>
        </ser>
        <ser>
          <idx val="1"/>
          <order val="1"/>
          <tx>
            <strRef>
              <f>'Executive API Cockpit'!I49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API Cockpit'!$G$50:$G$55</f>
            </numRef>
          </cat>
          <val>
            <numRef>
              <f>'Executive API Cockpit'!$I$50:$I$55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Open Banking Partner Revenue &amp; API Cost Breakdown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API Cockpit'!C73</f>
            </strRef>
          </tx>
          <spPr>
            <a:ln>
              <a:prstDash val="solid"/>
            </a:ln>
          </spPr>
          <cat>
            <numRef>
              <f>'Executive API Cockpit'!$B$74:$B$79</f>
            </numRef>
          </cat>
          <val>
            <numRef>
              <f>'Executive API Cockpit'!$C$74:$C$79</f>
            </numRef>
          </val>
        </ser>
        <ser>
          <idx val="1"/>
          <order val="1"/>
          <tx>
            <strRef>
              <f>'Executive API Cockpit'!D73</f>
            </strRef>
          </tx>
          <spPr>
            <a:ln>
              <a:prstDash val="solid"/>
            </a:ln>
          </spPr>
          <cat>
            <numRef>
              <f>'Executive API Cockpit'!$B$74:$B$79</f>
            </numRef>
          </cat>
          <val>
            <numRef>
              <f>'Executive API Cockpit'!$D$74:$D$79</f>
            </numRef>
          </val>
        </ser>
        <ser>
          <idx val="2"/>
          <order val="2"/>
          <tx>
            <strRef>
              <f>'Executive API Cockpit'!E73</f>
            </strRef>
          </tx>
          <spPr>
            <a:ln>
              <a:prstDash val="solid"/>
            </a:ln>
          </spPr>
          <cat>
            <numRef>
              <f>'Executive API Cockpit'!$B$74:$B$79</f>
            </numRef>
          </cat>
          <val>
            <numRef>
              <f>'Executive API Cockpit'!$E$74:$E$79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API Request Calls vs Average Response Latency (ms)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API Cockpit'!H73</f>
            </strRef>
          </tx>
          <spPr>
            <a:ln>
              <a:prstDash val="solid"/>
            </a:ln>
          </spPr>
          <cat>
            <numRef>
              <f>'Executive API Cockpit'!$G$74:$G$79</f>
            </numRef>
          </cat>
          <val>
            <numRef>
              <f>'Executive API Cockpit'!$H$74:$H$79</f>
            </numRef>
          </val>
        </ser>
        <ser>
          <idx val="1"/>
          <order val="1"/>
          <tx>
            <strRef>
              <f>'Executive API Cockpit'!I73</f>
            </strRef>
          </tx>
          <spPr>
            <a:ln>
              <a:prstDash val="solid"/>
            </a:ln>
          </spPr>
          <cat>
            <numRef>
              <f>'Executive API Cockpit'!$G$74:$G$79</f>
            </numRef>
          </cat>
          <val>
            <numRef>
              <f>'Executive API Cockpit'!$I$74:$I$79</f>
            </numRef>
          </val>
        </ser>
        <ser>
          <idx val="2"/>
          <order val="2"/>
          <tx>
            <strRef>
              <f>'Executive API Cockpit'!J73</f>
            </strRef>
          </tx>
          <spPr>
            <a:ln>
              <a:prstDash val="solid"/>
            </a:ln>
          </spPr>
          <cat>
            <numRef>
              <f>'Executive API Cockpit'!$G$74:$G$79</f>
            </numRef>
          </cat>
          <val>
            <numRef>
              <f>'Executive API Cockpit'!$J$74:$J$79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5" customWidth="1" min="2" max="2"/>
    <col width="28" customWidth="1" min="3" max="3"/>
    <col width="42" customWidth="1" min="4" max="4"/>
    <col width="42" customWidth="1" min="5" max="5"/>
    <col width="20" customWidth="1" min="6" max="6"/>
  </cols>
  <sheetData>
    <row r="1" ht="30" customHeight="1">
      <c r="A1" s="1" t="inlineStr">
        <is>
          <t>ENTERPRISE API ECONOMY, OPEN BANKING &amp; GATEWAY MASTER</t>
        </is>
      </c>
    </row>
    <row r="2" ht="20" customHeight="1">
      <c r="A2" s="2" t="inlineStr">
        <is>
          <t>API Ecosystem Health, SNAP BI Compliance, Monetization &amp; Navigation</t>
        </is>
      </c>
    </row>
    <row r="4" ht="36" customHeight="1">
      <c r="A4" s="3" t="inlineStr">
        <is>
          <t>Tujuan Dashboard</t>
        </is>
      </c>
      <c r="C4" s="4" t="inlineStr">
        <is>
          <t>Mengelola ekosistem API enterprise dan gateway microservices: kepatuhan regulasi Open Banking SNAP (Standar Nasional Open API Pembayaran) Bank Indonesia, volume panggilan &amp; peak TPS, latensi P99, error rate (4xx client vs 5xx backend), monetisasi API per mitra, quota rate-limiting DDoS, token OAuth2, hingga portal pengembang (developer portal).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API Cockpit | 3. API Gateway Traffic &amp; Peak TPS | 4. SNAP BI &amp; Open Banking Compl | 5. Partner Sandbox &amp; Client Keys | 6. API Error Rate 4xx 5xx Audit | 7. Latency &amp; Regional P99 Resp | 8. API Monetization &amp; Billing | 9. Version Deprecation Runway | 10. Rate Limiting &amp; DDoS Throttling | 11. OAuth2 &amp; Token Churn Telemetry | 12. Developer Portal Analytics | 13. Partner SLA &amp; Penalty Matrix | 14. Strategic API Economy Scorecard</t>
        </is>
      </c>
    </row>
    <row r="6" ht="36" customHeight="1">
      <c r="A6" s="3" t="inlineStr">
        <is>
          <t>Automated Aggregation</t>
        </is>
      </c>
      <c r="C6" s="4" t="inlineStr">
        <is>
          <t>Seluruh kalkulasi KPI eksekutif, grafik distribusi panggilan API, dan tabel pemantauan dihitung secara otomatis menggunakan formula Excel (COUNTA, COUNTIF, SUM, AVERAGE, IF).</t>
        </is>
      </c>
    </row>
    <row r="7" ht="36" customHeight="1">
      <c r="A7" s="3" t="inlineStr">
        <is>
          <t>SNAP BI Standards</t>
        </is>
      </c>
      <c r="C7" s="5" t="inlineStr">
        <is>
          <t>Seluruh API sistem pembayaran publik wajib mematuhi spesifikasi teknis Bank Indonesia (SNAP BI: Asymmetric Signature SHA-256, OAuth2 Client Credentials, ISO 20022 Data Format).</t>
        </is>
      </c>
    </row>
    <row r="8" ht="36" customHeight="1">
      <c r="A8" s="3" t="inlineStr">
        <is>
          <t>Zero Downtime API Gateway</t>
        </is>
      </c>
      <c r="C8" s="4" t="inlineStr">
        <is>
          <t>Gateway API enterprise (Kong / Apigee / Envoy) dikonfigurasi multi-region active-active dengan target uptime 99.99% dan SLA respons P99 &lt; 200ms.</t>
        </is>
      </c>
    </row>
    <row r="10">
      <c r="A10" s="6" t="inlineStr">
        <is>
          <t>PANDUAN NAVIGASI WORKBOOK</t>
        </is>
      </c>
    </row>
    <row r="11" ht="24" customHeight="1">
      <c r="A11" s="7" t="inlineStr">
        <is>
          <t>No</t>
        </is>
      </c>
      <c r="B11" s="7" t="inlineStr">
        <is>
          <t>Sheet Name</t>
        </is>
      </c>
      <c r="C11" s="7" t="inlineStr">
        <is>
          <t>Domain &amp; Kategori</t>
        </is>
      </c>
      <c r="D11" s="7" t="inlineStr">
        <is>
          <t>Target Stakeholder</t>
        </is>
      </c>
      <c r="E11" s="7" t="inlineStr">
        <is>
          <t>Key Metrics</t>
        </is>
      </c>
      <c r="F11" s="7" t="inlineStr">
        <is>
          <t>Frekuensi Update</t>
        </is>
      </c>
    </row>
    <row r="12" ht="20" customHeight="1">
      <c r="A12" s="8" t="n">
        <v>1</v>
      </c>
      <c r="B12" s="9" t="inlineStr">
        <is>
          <t>Instructions</t>
        </is>
      </c>
      <c r="C12" s="9" t="inlineStr">
        <is>
          <t>Governance &amp; Guide</t>
        </is>
      </c>
      <c r="D12" s="9" t="inlineStr">
        <is>
          <t>All Teams / Auditors</t>
        </is>
      </c>
      <c r="E12" s="9" t="inlineStr">
        <is>
          <t>Panduan Schema &amp; Regulasi SNAP BI</t>
        </is>
      </c>
      <c r="F12" s="8" t="inlineStr">
        <is>
          <t>Monthly</t>
        </is>
      </c>
    </row>
    <row r="13" ht="20" customHeight="1">
      <c r="A13" s="10" t="n">
        <v>2</v>
      </c>
      <c r="B13" s="11" t="inlineStr">
        <is>
          <t>Executive API Cockpit</t>
        </is>
      </c>
      <c r="C13" s="11" t="inlineStr">
        <is>
          <t>Executive Cockpit</t>
        </is>
      </c>
      <c r="D13" s="11" t="inlineStr">
        <is>
          <t>Head of API / CPO / CTO</t>
        </is>
      </c>
      <c r="E13" s="11" t="inlineStr">
        <is>
          <t>Total Calls, Peak TPS, P99 ms, Revenue</t>
        </is>
      </c>
      <c r="F13" s="10" t="inlineStr">
        <is>
          <t>Daily / Weekly</t>
        </is>
      </c>
    </row>
    <row r="14" ht="20" customHeight="1">
      <c r="A14" s="8" t="n">
        <v>3</v>
      </c>
      <c r="B14" s="9" t="inlineStr">
        <is>
          <t>API Gateway Traffic &amp; Peak TPS</t>
        </is>
      </c>
      <c r="C14" s="9" t="inlineStr">
        <is>
          <t>Gateway Operations</t>
        </is>
      </c>
      <c r="D14" s="9" t="inlineStr">
        <is>
          <t>Gateway Engineers / SRE</t>
        </is>
      </c>
      <c r="E14" s="9" t="inlineStr">
        <is>
          <t>Total Requests, Peak TPS, Status Code %</t>
        </is>
      </c>
      <c r="F14" s="8" t="inlineStr">
        <is>
          <t>Daily</t>
        </is>
      </c>
    </row>
    <row r="15" ht="20" customHeight="1">
      <c r="A15" s="10" t="n">
        <v>4</v>
      </c>
      <c r="B15" s="11" t="inlineStr">
        <is>
          <t>SNAP BI &amp; Open Banking Compl</t>
        </is>
      </c>
      <c r="C15" s="11" t="inlineStr">
        <is>
          <t>Regulatory Compliance</t>
        </is>
      </c>
      <c r="D15" s="11" t="inlineStr">
        <is>
          <t>Open Banking Product Manager</t>
        </is>
      </c>
      <c r="E15" s="11" t="inlineStr">
        <is>
          <t>SNAP Services, Signatures, Audit Readiness</t>
        </is>
      </c>
      <c r="F15" s="10" t="inlineStr">
        <is>
          <t>Monthly</t>
        </is>
      </c>
    </row>
    <row r="16" ht="20" customHeight="1">
      <c r="A16" s="8" t="n">
        <v>5</v>
      </c>
      <c r="B16" s="9" t="inlineStr">
        <is>
          <t>Partner Sandbox &amp; Client Keys</t>
        </is>
      </c>
      <c r="C16" s="9" t="inlineStr">
        <is>
          <t>Partner Ecosystem</t>
        </is>
      </c>
      <c r="D16" s="9" t="inlineStr">
        <is>
          <t>Partner Integration Engineers</t>
        </is>
      </c>
      <c r="E16" s="9" t="inlineStr">
        <is>
          <t>Client IDs, Sandbox Tier, Key Rotation</t>
        </is>
      </c>
      <c r="F16" s="8" t="inlineStr">
        <is>
          <t>Weekly</t>
        </is>
      </c>
    </row>
    <row r="17" ht="20" customHeight="1">
      <c r="A17" s="10" t="n">
        <v>6</v>
      </c>
      <c r="B17" s="11" t="inlineStr">
        <is>
          <t>API Error Rate 4xx 5xx Audit</t>
        </is>
      </c>
      <c r="C17" s="11" t="inlineStr">
        <is>
          <t>Quality &amp; Error Tracking</t>
        </is>
      </c>
      <c r="D17" s="11" t="inlineStr">
        <is>
          <t>API Platform QA / Support Lead</t>
        </is>
      </c>
      <c r="E17" s="11" t="inlineStr">
        <is>
          <t>401/403/429/500/504 Error Root Causes</t>
        </is>
      </c>
      <c r="F17" s="10" t="inlineStr">
        <is>
          <t>Daily</t>
        </is>
      </c>
    </row>
    <row r="18" ht="20" customHeight="1">
      <c r="A18" s="8" t="n">
        <v>7</v>
      </c>
      <c r="B18" s="9" t="inlineStr">
        <is>
          <t>Latency &amp; Regional P99 Resp</t>
        </is>
      </c>
      <c r="C18" s="9" t="inlineStr">
        <is>
          <t>Performance &amp; SRE</t>
        </is>
      </c>
      <c r="D18" s="9" t="inlineStr">
        <is>
          <t>Platform Architect / Network Lead</t>
        </is>
      </c>
      <c r="E18" s="9" t="inlineStr">
        <is>
          <t>Edge PoP Latency, Backend Processing ms</t>
        </is>
      </c>
      <c r="F18" s="8" t="inlineStr">
        <is>
          <t>Daily</t>
        </is>
      </c>
    </row>
    <row r="19" ht="20" customHeight="1">
      <c r="A19" s="10" t="n">
        <v>8</v>
      </c>
      <c r="B19" s="11" t="inlineStr">
        <is>
          <t>API Monetization &amp; Billing</t>
        </is>
      </c>
      <c r="C19" s="11" t="inlineStr">
        <is>
          <t>Revenue &amp; Commercial</t>
        </is>
      </c>
      <c r="D19" s="11" t="inlineStr">
        <is>
          <t>FinTech Partnerships / CFO Office</t>
        </is>
      </c>
      <c r="E19" s="11" t="inlineStr">
        <is>
          <t>Pay-per-Call Revenue, Invoiced Volume</t>
        </is>
      </c>
      <c r="F19" s="10" t="inlineStr">
        <is>
          <t>Monthly</t>
        </is>
      </c>
    </row>
    <row r="20" ht="20" customHeight="1">
      <c r="A20" s="8" t="n">
        <v>9</v>
      </c>
      <c r="B20" s="9" t="inlineStr">
        <is>
          <t>Version Deprecation Runway</t>
        </is>
      </c>
      <c r="C20" s="9" t="inlineStr">
        <is>
          <t>Lifecycle Governance</t>
        </is>
      </c>
      <c r="D20" s="9" t="inlineStr">
        <is>
          <t>API Product Owners / Architects</t>
        </is>
      </c>
      <c r="E20" s="9" t="inlineStr">
        <is>
          <t>v1.0 Deprecation, Breaking Change Radar</t>
        </is>
      </c>
      <c r="F20" s="8" t="inlineStr">
        <is>
          <t>Monthly</t>
        </is>
      </c>
    </row>
    <row r="21" ht="20" customHeight="1">
      <c r="A21" s="10" t="n">
        <v>10</v>
      </c>
      <c r="B21" s="11" t="inlineStr">
        <is>
          <t>Rate Limiting &amp; DDoS Throttling</t>
        </is>
      </c>
      <c r="C21" s="11" t="inlineStr">
        <is>
          <t>Security &amp; Rate Limiting</t>
        </is>
      </c>
      <c r="D21" s="11" t="inlineStr">
        <is>
          <t>InfoSec / Gateway Admin</t>
        </is>
      </c>
      <c r="E21" s="11" t="inlineStr">
        <is>
          <t>Burst Throttling, IP Blacklist, Quotas</t>
        </is>
      </c>
      <c r="F21" s="10" t="inlineStr">
        <is>
          <t>Weekly</t>
        </is>
      </c>
    </row>
    <row r="22" ht="20" customHeight="1">
      <c r="A22" s="8" t="n">
        <v>11</v>
      </c>
      <c r="B22" s="9" t="inlineStr">
        <is>
          <t>OAuth2 &amp; Token Churn Telemetry</t>
        </is>
      </c>
      <c r="C22" s="9" t="inlineStr">
        <is>
          <t>IAM &amp; Auth Security</t>
        </is>
      </c>
      <c r="D22" s="9" t="inlineStr">
        <is>
          <t>Identity / Security Architect</t>
        </is>
      </c>
      <c r="E22" s="9" t="inlineStr">
        <is>
          <t>Active Tokens, Churn Rate, Refresh Latency</t>
        </is>
      </c>
      <c r="F22" s="8" t="inlineStr">
        <is>
          <t>Daily</t>
        </is>
      </c>
    </row>
    <row r="23" ht="20" customHeight="1">
      <c r="A23" s="10" t="n">
        <v>12</v>
      </c>
      <c r="B23" s="11" t="inlineStr">
        <is>
          <t>Developer Portal Analytics</t>
        </is>
      </c>
      <c r="C23" s="11" t="inlineStr">
        <is>
          <t>Developer Relations</t>
        </is>
      </c>
      <c r="D23" s="11" t="inlineStr">
        <is>
          <t>DevRel / Developer Experience Lead</t>
        </is>
      </c>
      <c r="E23" s="11" t="inlineStr">
        <is>
          <t>Signups, Active Sandbox Apps, API Docs Hits</t>
        </is>
      </c>
      <c r="F23" s="10" t="inlineStr">
        <is>
          <t>Weekly</t>
        </is>
      </c>
    </row>
    <row r="24" ht="20" customHeight="1">
      <c r="A24" s="8" t="n">
        <v>13</v>
      </c>
      <c r="B24" s="9" t="inlineStr">
        <is>
          <t>Partner SLA &amp; Penalty Matrix</t>
        </is>
      </c>
      <c r="C24" s="9" t="inlineStr">
        <is>
          <t>SLA &amp; Contract Mgmt</t>
        </is>
      </c>
      <c r="D24" s="9" t="inlineStr">
        <is>
          <t>Commercial Legal / Operations Lead</t>
        </is>
      </c>
      <c r="E24" s="9" t="inlineStr">
        <is>
          <t>Uptime % vs Tier-1 Partner Commitments</t>
        </is>
      </c>
      <c r="F24" s="8" t="inlineStr">
        <is>
          <t>Monthly</t>
        </is>
      </c>
    </row>
    <row r="25" ht="20" customHeight="1">
      <c r="A25" s="10" t="n">
        <v>14</v>
      </c>
      <c r="B25" s="11" t="inlineStr">
        <is>
          <t>Strategic API Economy Scorecard</t>
        </is>
      </c>
      <c r="C25" s="11" t="inlineStr">
        <is>
          <t>Annual OKR &amp; Strategy</t>
        </is>
      </c>
      <c r="D25" s="11" t="inlineStr">
        <is>
          <t>Executive Committee / Head of Open API</t>
        </is>
      </c>
      <c r="E25" s="11" t="inlineStr">
        <is>
          <t>Annual Call Volume, Partner ARR Growth</t>
        </is>
      </c>
      <c r="F25" s="10" t="inlineStr">
        <is>
          <t>Quarterly</t>
        </is>
      </c>
    </row>
  </sheetData>
  <mergeCells count="12">
    <mergeCell ref="A4:B4"/>
    <mergeCell ref="A2:F2"/>
    <mergeCell ref="A7:B7"/>
    <mergeCell ref="C8:F8"/>
    <mergeCell ref="C4:F4"/>
    <mergeCell ref="A1:F1"/>
    <mergeCell ref="A5:B5"/>
    <mergeCell ref="C6:F6"/>
    <mergeCell ref="C7:F7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29" customWidth="1" min="3" max="3"/>
    <col width="29" customWidth="1" min="4" max="4"/>
    <col width="28" customWidth="1" min="5" max="5"/>
    <col width="27" customWidth="1" min="6" max="6"/>
    <col width="23" customWidth="1" min="7" max="7"/>
    <col width="2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2" customWidth="1" min="18" max="18"/>
    <col width="19" customWidth="1" min="19" max="19"/>
    <col width="12" customWidth="1" min="20" max="20"/>
  </cols>
  <sheetData>
    <row r="1" ht="30" customHeight="1">
      <c r="A1" s="1" t="inlineStr">
        <is>
          <t>EXECUTIVE API ECONOMY &amp; OPEN BANKING COCKPIT</t>
        </is>
      </c>
    </row>
    <row r="2" ht="20" customHeight="1">
      <c r="A2" s="2" t="inlineStr">
        <is>
          <t>API Gateway Volume, SNAP BI Health, P99 Latency &amp; Monthly Commercial Monetization</t>
        </is>
      </c>
    </row>
    <row r="4">
      <c r="A4" s="6" t="inlineStr">
        <is>
          <t>KEY API ECONOMY &amp; OPEN BANKING PERFORMANCE INDICATORS</t>
        </is>
      </c>
      <c r="R4" s="12" t="inlineStr">
        <is>
          <t>Service</t>
        </is>
      </c>
      <c r="S4" s="12" t="inlineStr">
        <is>
          <t>Volume (M)</t>
        </is>
      </c>
      <c r="T4" s="12" t="inlineStr">
        <is>
          <t>Peak TPS</t>
        </is>
      </c>
    </row>
    <row r="5" ht="18" customHeight="1">
      <c r="A5" s="13" t="inlineStr">
        <is>
          <t>DAILY API REQUESTS</t>
        </is>
      </c>
      <c r="B5" s="62" t="n"/>
      <c r="C5" s="13" t="inlineStr">
        <is>
          <t>PEAK GATEWAY TPS</t>
        </is>
      </c>
      <c r="D5" s="62" t="n"/>
      <c r="E5" s="13" t="inlineStr">
        <is>
          <t>AVG P99 LATENCY (ms)</t>
        </is>
      </c>
      <c r="F5" s="62" t="n"/>
      <c r="G5" s="13" t="inlineStr">
        <is>
          <t>SNAP BI AUDIT READINESS</t>
        </is>
      </c>
      <c r="H5" s="62" t="n"/>
      <c r="I5" s="13" t="inlineStr">
        <is>
          <t>ACTIVE PARTNER KEYS</t>
        </is>
      </c>
      <c r="J5" s="62" t="n"/>
      <c r="K5" s="13" t="inlineStr">
        <is>
          <t>MONTHLY REVENUE (IDR M)</t>
        </is>
      </c>
      <c r="L5" s="62" t="n"/>
      <c r="M5" s="13" t="inlineStr">
        <is>
          <t>DEV PORTAL SIGNUPS</t>
        </is>
      </c>
      <c r="N5" s="62" t="n"/>
      <c r="O5" s="13" t="inlineStr">
        <is>
          <t>TIER-1 PARTNER SLA UPTIME</t>
        </is>
      </c>
      <c r="P5" s="62" t="n"/>
      <c r="R5" t="inlineStr">
        <is>
          <t>SNAP Balance Inqui</t>
        </is>
      </c>
      <c r="S5" t="n">
        <v>45</v>
      </c>
      <c r="T5" t="n">
        <v>3200</v>
      </c>
    </row>
    <row r="6" ht="28" customHeight="1">
      <c r="A6" s="15">
        <f>SUM('API Gateway Traffic &amp; Peak TPS'!D5:D14)</f>
        <v/>
      </c>
      <c r="B6" s="62" t="n"/>
      <c r="C6" s="15">
        <f>MAX('API Gateway Traffic &amp; Peak TPS'!E5:E14)</f>
        <v/>
      </c>
      <c r="D6" s="62" t="n"/>
      <c r="E6" s="15">
        <f>AVERAGE('API Gateway Traffic &amp; Peak TPS'!G5:G14)</f>
        <v/>
      </c>
      <c r="F6" s="62" t="n"/>
      <c r="G6" s="63">
        <f>COUNTIF('SNAP BI &amp; Open Banking Compl'!H5:H12,"Certified ASPI")/COUNTA('SNAP BI &amp; Open Banking Compl'!A5:A12)</f>
        <v/>
      </c>
      <c r="H6" s="62" t="n"/>
      <c r="I6" s="15">
        <f>COUNTA('Partner Sandbox &amp; Client Keys'!A5:A14)</f>
        <v/>
      </c>
      <c r="J6" s="62" t="n"/>
      <c r="K6" s="15">
        <f>SUM('API Monetization &amp; Billing'!F5:F12)</f>
        <v/>
      </c>
      <c r="L6" s="62" t="n"/>
      <c r="M6" s="15">
        <f>'Developer Portal Analytics'!C5</f>
        <v/>
      </c>
      <c r="N6" s="62" t="n"/>
      <c r="O6" s="64">
        <f>AVERAGE('Partner SLA &amp; Penalty Matrix'!E5:E10)</f>
        <v/>
      </c>
      <c r="P6" s="62" t="n"/>
      <c r="R6" t="inlineStr">
        <is>
          <t>SNAP Interbank Acc</t>
        </is>
      </c>
      <c r="S6" t="n">
        <v>28</v>
      </c>
      <c r="T6" t="n">
        <v>2400</v>
      </c>
    </row>
    <row r="7" ht="16" customHeight="1">
      <c r="A7" s="18" t="inlineStr">
        <is>
          <t>Multi-Service Gateway Ingress</t>
        </is>
      </c>
      <c r="B7" s="62" t="n"/>
      <c r="C7" s="18" t="inlineStr">
        <is>
          <t>Sustained Peak Load</t>
        </is>
      </c>
      <c r="D7" s="62" t="n"/>
      <c r="E7" s="18" t="inlineStr">
        <is>
          <t>Target &lt;200ms Across Core</t>
        </is>
      </c>
      <c r="F7" s="62" t="n"/>
      <c r="G7" s="18" t="inlineStr">
        <is>
          <t>100% Certified ASPI</t>
        </is>
      </c>
      <c r="H7" s="62" t="n"/>
      <c r="I7" s="18" t="inlineStr">
        <is>
          <t>Tier-1 to Tier-3 Partners</t>
        </is>
      </c>
      <c r="J7" s="62" t="n"/>
      <c r="K7" s="18" t="inlineStr">
        <is>
          <t>Commercial Invoicing</t>
        </is>
      </c>
      <c r="L7" s="62" t="n"/>
      <c r="M7" s="18" t="inlineStr">
        <is>
          <t>Registered Developers</t>
        </is>
      </c>
      <c r="N7" s="62" t="n"/>
      <c r="O7" s="18" t="inlineStr">
        <is>
          <t>Commitment 99.95%+</t>
        </is>
      </c>
      <c r="P7" s="62" t="n"/>
      <c r="R7" t="inlineStr">
        <is>
          <t>SNAP Virtual Accou</t>
        </is>
      </c>
      <c r="S7" t="n">
        <v>38</v>
      </c>
      <c r="T7" t="n">
        <v>2900</v>
      </c>
    </row>
    <row r="8">
      <c r="R8" t="inlineStr">
        <is>
          <t>QRIS CPM/MPM Dynam</t>
        </is>
      </c>
      <c r="S8" t="n">
        <v>52</v>
      </c>
      <c r="T8" t="n">
        <v>4100</v>
      </c>
    </row>
    <row r="9">
      <c r="R9" t="inlineStr">
        <is>
          <t>B2B Bulk Direct De</t>
        </is>
      </c>
      <c r="S9" t="n">
        <v>12</v>
      </c>
      <c r="T9" t="n">
        <v>950</v>
      </c>
    </row>
    <row r="10">
      <c r="R10" t="inlineStr">
        <is>
          <t>Credit Card Tokeni</t>
        </is>
      </c>
      <c r="S10" t="n">
        <v>16</v>
      </c>
      <c r="T10" t="n">
        <v>1400</v>
      </c>
    </row>
    <row r="11">
      <c r="R11" t="inlineStr">
        <is>
          <t>Customer E-KYC Ide</t>
        </is>
      </c>
      <c r="S11" t="n">
        <v>6.5</v>
      </c>
      <c r="T11" t="n">
        <v>480</v>
      </c>
    </row>
    <row r="12">
      <c r="R12" t="inlineStr">
        <is>
          <t>Foreign Exchange R</t>
        </is>
      </c>
      <c r="S12" t="n">
        <v>22</v>
      </c>
      <c r="T12" t="n">
        <v>1800</v>
      </c>
    </row>
    <row r="15">
      <c r="R15" s="12" t="inlineStr">
        <is>
          <t>Partner</t>
        </is>
      </c>
      <c r="S15" s="12" t="inlineStr">
        <is>
          <t>Revenue (IDR M)</t>
        </is>
      </c>
    </row>
    <row r="16">
      <c r="R16" t="inlineStr">
        <is>
          <t>Tokopedia Marketpl</t>
        </is>
      </c>
      <c r="S16" t="n">
        <v>9500</v>
      </c>
    </row>
    <row r="17">
      <c r="R17" t="inlineStr">
        <is>
          <t>Shopee Indonesia</t>
        </is>
      </c>
      <c r="S17" t="n">
        <v>8000</v>
      </c>
    </row>
    <row r="18">
      <c r="R18" t="inlineStr">
        <is>
          <t>Gojek / GoTo Finan</t>
        </is>
      </c>
      <c r="S18" t="n">
        <v>12000</v>
      </c>
    </row>
    <row r="19">
      <c r="R19" t="inlineStr">
        <is>
          <t>Grab / OVO Payment</t>
        </is>
      </c>
      <c r="S19" t="n">
        <v>11000</v>
      </c>
    </row>
    <row r="20">
      <c r="R20" t="inlineStr">
        <is>
          <t>DANA Indonesia</t>
        </is>
      </c>
      <c r="S20" t="n">
        <v>4200</v>
      </c>
    </row>
    <row r="21">
      <c r="R21" t="inlineStr">
        <is>
          <t>Traveloka OTA</t>
        </is>
      </c>
      <c r="S21" t="n">
        <v>5700</v>
      </c>
    </row>
    <row r="22">
      <c r="R22" t="inlineStr">
        <is>
          <t>Kredivo FinTech Le</t>
        </is>
      </c>
      <c r="S22" t="n">
        <v>5250</v>
      </c>
    </row>
    <row r="23">
      <c r="R23" t="inlineStr">
        <is>
          <t>Blibli Global Digi</t>
        </is>
      </c>
      <c r="S23" t="n">
        <v>2050</v>
      </c>
    </row>
    <row r="24">
      <c r="A24" s="6" t="inlineStr">
        <is>
          <t>MISSION-CRITICAL API ECOSYSTEM WATCHLIST &amp; PARTNER ASSURANCE</t>
        </is>
      </c>
    </row>
    <row r="25" ht="24" customHeight="1">
      <c r="A25" s="7" t="inlineStr">
        <is>
          <t>Partner / Integration Interface</t>
        </is>
      </c>
      <c r="B25" s="7" t="inlineStr">
        <is>
          <t>API Domain</t>
        </is>
      </c>
      <c r="C25" s="7" t="inlineStr">
        <is>
          <t>Daily Volume / Call Quota</t>
        </is>
      </c>
      <c r="D25" s="7" t="inlineStr">
        <is>
          <t>Current P99 Latency</t>
        </is>
      </c>
      <c r="E25" s="7" t="inlineStr">
        <is>
          <t>SNAP BI / Standard Spec</t>
        </is>
      </c>
      <c r="F25" s="7" t="inlineStr">
        <is>
          <t>Monthly Revenue (IDR M)</t>
        </is>
      </c>
      <c r="G25" s="7" t="inlineStr">
        <is>
          <t>Key Security State</t>
        </is>
      </c>
      <c r="H25" s="7" t="inlineStr">
        <is>
          <t>Operational State</t>
        </is>
      </c>
    </row>
    <row r="26" ht="20" customHeight="1">
      <c r="A26" s="19" t="inlineStr">
        <is>
          <t>Tokopedia Marketplace</t>
        </is>
      </c>
      <c r="B26" s="20" t="inlineStr">
        <is>
          <t>Virtual Account &amp; SNAP</t>
        </is>
      </c>
      <c r="C26" s="19" t="inlineStr">
        <is>
          <t>38,000,000 calls / mo</t>
        </is>
      </c>
      <c r="D26" s="20" t="inlineStr">
        <is>
          <t>115 ms (Target &lt;200ms)</t>
        </is>
      </c>
      <c r="E26" s="19" t="inlineStr">
        <is>
          <t>Certified ASPI SNAP</t>
        </is>
      </c>
      <c r="F26" s="21" t="n">
        <v>9500</v>
      </c>
      <c r="G26" s="19" t="inlineStr">
        <is>
          <t>SHA-256 Validated</t>
        </is>
      </c>
      <c r="H26" s="22" t="inlineStr">
        <is>
          <t>Optimal</t>
        </is>
      </c>
    </row>
    <row r="27" ht="20" customHeight="1">
      <c r="A27" s="23" t="inlineStr">
        <is>
          <t>Shopee Indonesia</t>
        </is>
      </c>
      <c r="B27" s="24" t="inlineStr">
        <is>
          <t>VA &amp; QRIS Payments</t>
        </is>
      </c>
      <c r="C27" s="23" t="inlineStr">
        <is>
          <t>32,000,000 calls / mo</t>
        </is>
      </c>
      <c r="D27" s="24" t="inlineStr">
        <is>
          <t>95 ms (Target &lt;200ms)</t>
        </is>
      </c>
      <c r="E27" s="23" t="inlineStr">
        <is>
          <t>Certified ASPI SNAP</t>
        </is>
      </c>
      <c r="F27" s="25" t="n">
        <v>8000</v>
      </c>
      <c r="G27" s="23" t="inlineStr">
        <is>
          <t>SHA-256 Validated</t>
        </is>
      </c>
      <c r="H27" s="26" t="inlineStr">
        <is>
          <t>Optimal</t>
        </is>
      </c>
    </row>
    <row r="28" ht="20" customHeight="1">
      <c r="A28" s="19" t="inlineStr">
        <is>
          <t>Gojek / GoTo Financial</t>
        </is>
      </c>
      <c r="B28" s="20" t="inlineStr">
        <is>
          <t>Interbank Fund Transfer</t>
        </is>
      </c>
      <c r="C28" s="19" t="inlineStr">
        <is>
          <t>24,000,000 calls / mo</t>
        </is>
      </c>
      <c r="D28" s="20" t="inlineStr">
        <is>
          <t>180 ms (Target &lt;300ms)</t>
        </is>
      </c>
      <c r="E28" s="19" t="inlineStr">
        <is>
          <t>Certified ASPI SNAP</t>
        </is>
      </c>
      <c r="F28" s="21" t="n">
        <v>12000</v>
      </c>
      <c r="G28" s="19" t="inlineStr">
        <is>
          <t>SHA-256 Validated</t>
        </is>
      </c>
      <c r="H28" s="22" t="inlineStr">
        <is>
          <t>Optimal</t>
        </is>
      </c>
    </row>
    <row r="29" ht="20" customHeight="1">
      <c r="A29" s="23" t="inlineStr">
        <is>
          <t>Grab / OVO Payments</t>
        </is>
      </c>
      <c r="B29" s="24" t="inlineStr">
        <is>
          <t>Interbank Fund Transfer</t>
        </is>
      </c>
      <c r="C29" s="23" t="inlineStr">
        <is>
          <t>22,000,000 calls / mo</t>
        </is>
      </c>
      <c r="D29" s="24" t="inlineStr">
        <is>
          <t>185 ms (Target &lt;300ms)</t>
        </is>
      </c>
      <c r="E29" s="23" t="inlineStr">
        <is>
          <t>Certified ASPI SNAP</t>
        </is>
      </c>
      <c r="F29" s="25" t="n">
        <v>11000</v>
      </c>
      <c r="G29" s="23" t="inlineStr">
        <is>
          <t>SHA-256 Validated</t>
        </is>
      </c>
      <c r="H29" s="26" t="inlineStr">
        <is>
          <t>Optimal</t>
        </is>
      </c>
    </row>
    <row r="30" ht="20" customHeight="1">
      <c r="A30" s="19" t="inlineStr">
        <is>
          <t>QRIS Dynamic MPM Gateway</t>
        </is>
      </c>
      <c r="B30" s="20" t="inlineStr">
        <is>
          <t>Instant Merchant QR</t>
        </is>
      </c>
      <c r="C30" s="19" t="inlineStr">
        <is>
          <t>52,000,000 calls / day</t>
        </is>
      </c>
      <c r="D30" s="20" t="inlineStr">
        <is>
          <t>95 ms (Target &lt;150ms)</t>
        </is>
      </c>
      <c r="E30" s="19" t="inlineStr">
        <is>
          <t>Bank Indonesia Standard</t>
        </is>
      </c>
      <c r="F30" s="65" t="n">
        <v>0</v>
      </c>
      <c r="G30" s="19" t="inlineStr">
        <is>
          <t>mTLS + HMAC-SHA512</t>
        </is>
      </c>
      <c r="H30" s="22" t="inlineStr">
        <is>
          <t>Optimal</t>
        </is>
      </c>
    </row>
    <row r="31" ht="20" customHeight="1">
      <c r="A31" s="23" t="inlineStr">
        <is>
          <t>DANA Indonesia E-Wallet</t>
        </is>
      </c>
      <c r="B31" s="24" t="inlineStr">
        <is>
          <t>Account Balance &amp; Mutation</t>
        </is>
      </c>
      <c r="C31" s="23" t="inlineStr">
        <is>
          <t>14,000,000 calls / mo</t>
        </is>
      </c>
      <c r="D31" s="24" t="inlineStr">
        <is>
          <t>110 ms (Target &lt;200ms)</t>
        </is>
      </c>
      <c r="E31" s="23" t="inlineStr">
        <is>
          <t>Certified ASPI SNAP</t>
        </is>
      </c>
      <c r="F31" s="25" t="n">
        <v>4200</v>
      </c>
      <c r="G31" s="23" t="inlineStr">
        <is>
          <t>SHA-256 Validated</t>
        </is>
      </c>
      <c r="H31" s="26" t="inlineStr">
        <is>
          <t>Optimal</t>
        </is>
      </c>
    </row>
    <row r="32" ht="20" customHeight="1">
      <c r="A32" s="19" t="inlineStr">
        <is>
          <t>Anonymous Public Endpoints</t>
        </is>
      </c>
      <c r="B32" s="20" t="inlineStr">
        <is>
          <t>Bot &amp; DDoS Protection</t>
        </is>
      </c>
      <c r="C32" s="19" t="inlineStr">
        <is>
          <t>142,000 Throttled (24h)</t>
        </is>
      </c>
      <c r="D32" s="20" t="inlineStr">
        <is>
          <t>WAF Filter Rate: 50 req/s</t>
        </is>
      </c>
      <c r="E32" s="19" t="inlineStr">
        <is>
          <t>Cloudflare + Kong Policy</t>
        </is>
      </c>
      <c r="F32" s="65" t="n">
        <v>0</v>
      </c>
      <c r="G32" s="19" t="inlineStr">
        <is>
          <t>CAPTCHA Triggered</t>
        </is>
      </c>
      <c r="H32" s="22" t="inlineStr">
        <is>
          <t>Protected</t>
        </is>
      </c>
    </row>
    <row r="33" ht="20" customHeight="1">
      <c r="A33" s="23" t="inlineStr">
        <is>
          <t>OAuth2 Token Verification</t>
        </is>
      </c>
      <c r="B33" s="24" t="inlineStr">
        <is>
          <t>IAM Authentication Bus</t>
        </is>
      </c>
      <c r="C33" s="23" t="inlineStr">
        <is>
          <t>18,500,000 Token Checks</t>
        </is>
      </c>
      <c r="D33" s="24" t="inlineStr">
        <is>
          <t>1.2 ms Verification</t>
        </is>
      </c>
      <c r="E33" s="23" t="inlineStr">
        <is>
          <t>RFC 6749 Compliant</t>
        </is>
      </c>
      <c r="F33" s="66" t="n">
        <v>0</v>
      </c>
      <c r="G33" s="23" t="inlineStr">
        <is>
          <t>Redis In-Memory Hot</t>
        </is>
      </c>
      <c r="H33" s="26" t="inlineStr">
        <is>
          <t>Optimal</t>
        </is>
      </c>
    </row>
    <row r="48">
      <c r="B48" s="67" t="inlineStr">
        <is>
          <t>Monthly Open Banking API Traffic &amp; Latency SLA Attainment (%)</t>
        </is>
      </c>
      <c r="G48" s="67" t="inlineStr">
        <is>
          <t>API Economy &amp; Open Banking Architecture Index</t>
        </is>
      </c>
    </row>
    <row r="49">
      <c r="B49" s="68" t="inlineStr">
        <is>
          <t>Month</t>
        </is>
      </c>
      <c r="C49" s="68" t="inlineStr">
        <is>
          <t>Target Latency SLA %</t>
        </is>
      </c>
      <c r="D49" s="68" t="inlineStr">
        <is>
          <t>Actual SLA Compliance %</t>
        </is>
      </c>
      <c r="E49" s="68" t="inlineStr">
        <is>
          <t>API Gateway Uptime %</t>
        </is>
      </c>
      <c r="G49" s="68" t="inlineStr">
        <is>
          <t>Operational Capability Pillar</t>
        </is>
      </c>
      <c r="H49" s="68" t="inlineStr">
        <is>
          <t>Benchmark</t>
        </is>
      </c>
      <c r="I49" s="68" t="inlineStr">
        <is>
          <t>Current Attainment</t>
        </is>
      </c>
    </row>
    <row r="50">
      <c r="B50" s="69" t="inlineStr">
        <is>
          <t>May</t>
        </is>
      </c>
      <c r="C50" s="70" t="n">
        <v>99.5</v>
      </c>
      <c r="D50" s="70" t="n">
        <v>99.62</v>
      </c>
      <c r="E50" s="70" t="n">
        <v>99.95</v>
      </c>
      <c r="G50" s="71" t="inlineStr">
        <is>
          <t>OAuth2 / mTLS Security</t>
        </is>
      </c>
      <c r="H50" s="72" t="n">
        <v>4.5</v>
      </c>
      <c r="I50" s="72" t="n">
        <v>4.9</v>
      </c>
    </row>
    <row r="51">
      <c r="B51" s="69" t="inlineStr">
        <is>
          <t>Jun</t>
        </is>
      </c>
      <c r="C51" s="70" t="n">
        <v>99.5</v>
      </c>
      <c r="D51" s="70" t="n">
        <v>99.70999999999999</v>
      </c>
      <c r="E51" s="70" t="n">
        <v>99.97</v>
      </c>
      <c r="G51" s="71" t="inlineStr">
        <is>
          <t>Kong Gateway Rate Limiting</t>
        </is>
      </c>
      <c r="H51" s="72" t="n">
        <v>4.2</v>
      </c>
      <c r="I51" s="72" t="n">
        <v>4.8</v>
      </c>
    </row>
    <row r="52">
      <c r="B52" s="69" t="inlineStr">
        <is>
          <t>Jul</t>
        </is>
      </c>
      <c r="C52" s="70" t="n">
        <v>99.8</v>
      </c>
      <c r="D52" s="70" t="n">
        <v>99.84999999999999</v>
      </c>
      <c r="E52" s="70" t="n">
        <v>99.98</v>
      </c>
      <c r="G52" s="71" t="inlineStr">
        <is>
          <t>Developer Portal DevEx</t>
        </is>
      </c>
      <c r="H52" s="72" t="n">
        <v>4</v>
      </c>
      <c r="I52" s="72" t="n">
        <v>4.6</v>
      </c>
    </row>
    <row r="53">
      <c r="B53" s="69" t="inlineStr">
        <is>
          <t>Aug</t>
        </is>
      </c>
      <c r="C53" s="70" t="n">
        <v>99.8</v>
      </c>
      <c r="D53" s="70" t="n">
        <v>99.81</v>
      </c>
      <c r="E53" s="70" t="n">
        <v>99.95999999999999</v>
      </c>
      <c r="G53" s="71" t="inlineStr">
        <is>
          <t>BI-FAST Payment Latency</t>
        </is>
      </c>
      <c r="H53" s="72" t="n">
        <v>4.2</v>
      </c>
      <c r="I53" s="72" t="n">
        <v>4.7</v>
      </c>
    </row>
    <row r="54">
      <c r="B54" s="69" t="inlineStr">
        <is>
          <t>Sep</t>
        </is>
      </c>
      <c r="C54" s="70" t="n">
        <v>99.8</v>
      </c>
      <c r="D54" s="70" t="n">
        <v>99.90000000000001</v>
      </c>
      <c r="E54" s="70" t="n">
        <v>99.98999999999999</v>
      </c>
      <c r="G54" s="71" t="inlineStr">
        <is>
          <t>OpenAPI 3.1 Contract Test</t>
        </is>
      </c>
      <c r="H54" s="72" t="n">
        <v>4</v>
      </c>
      <c r="I54" s="72" t="n">
        <v>4.5</v>
      </c>
    </row>
    <row r="55">
      <c r="B55" s="69" t="inlineStr">
        <is>
          <t>Oct</t>
        </is>
      </c>
      <c r="C55" s="70" t="n">
        <v>99.90000000000001</v>
      </c>
      <c r="D55" s="70" t="n">
        <v>99.95</v>
      </c>
      <c r="E55" s="70" t="n">
        <v>99.98999999999999</v>
      </c>
      <c r="G55" s="71" t="inlineStr">
        <is>
          <t>Monetization Metering Tier</t>
        </is>
      </c>
      <c r="H55" s="72" t="n">
        <v>3.8</v>
      </c>
      <c r="I55" s="72" t="n">
        <v>4.3</v>
      </c>
    </row>
    <row r="72">
      <c r="B72" s="67" t="inlineStr">
        <is>
          <t>Open Banking Partner Revenue &amp; API Cost Breakdown (Billion IDR)</t>
        </is>
      </c>
      <c r="G72" s="67" t="inlineStr">
        <is>
          <t>API Request Calls vs Average Response Latency (ms)</t>
        </is>
      </c>
    </row>
    <row r="73">
      <c r="B73" s="68" t="inlineStr">
        <is>
          <t>P&amp;L Item</t>
        </is>
      </c>
      <c r="C73" s="68" t="inlineStr">
        <is>
          <t>Base Level</t>
        </is>
      </c>
      <c r="D73" s="68" t="inlineStr">
        <is>
          <t>Variance Delta</t>
        </is>
      </c>
      <c r="E73" s="68" t="inlineStr">
        <is>
          <t>Cumulative Bridge</t>
        </is>
      </c>
      <c r="G73" s="68" t="inlineStr">
        <is>
          <t>Month</t>
        </is>
      </c>
      <c r="H73" s="68" t="inlineStr">
        <is>
          <t>API Volume (M)</t>
        </is>
      </c>
      <c r="I73" s="68" t="inlineStr">
        <is>
          <t>P99 Latency (ms)</t>
        </is>
      </c>
      <c r="J73" s="68" t="inlineStr">
        <is>
          <t>SLA Threshold (ms)</t>
        </is>
      </c>
    </row>
    <row r="74">
      <c r="B74" s="71" t="inlineStr">
        <is>
          <t>Gross API Revenue</t>
        </is>
      </c>
      <c r="C74" s="93" t="n">
        <v>0</v>
      </c>
      <c r="D74" s="94" t="n">
        <v>85</v>
      </c>
      <c r="E74" s="94" t="n">
        <v>85</v>
      </c>
      <c r="G74" s="71" t="inlineStr">
        <is>
          <t>May</t>
        </is>
      </c>
      <c r="H74" s="94" t="n">
        <v>185</v>
      </c>
      <c r="I74" s="94" t="n">
        <v>142</v>
      </c>
      <c r="J74" s="94" t="n">
        <v>200</v>
      </c>
    </row>
    <row r="75">
      <c r="B75" s="71" t="inlineStr">
        <is>
          <t>Gateway Infra Cost</t>
        </is>
      </c>
      <c r="C75" s="94" t="n">
        <v>85</v>
      </c>
      <c r="D75" s="94" t="n">
        <v>-12.4</v>
      </c>
      <c r="E75" s="94" t="n">
        <v>72.59999999999999</v>
      </c>
      <c r="G75" s="71" t="inlineStr">
        <is>
          <t>Jun</t>
        </is>
      </c>
      <c r="H75" s="94" t="n">
        <v>210</v>
      </c>
      <c r="I75" s="94" t="n">
        <v>138</v>
      </c>
      <c r="J75" s="94" t="n">
        <v>200</v>
      </c>
    </row>
    <row r="76">
      <c r="B76" s="71" t="inlineStr">
        <is>
          <t>BI-FAST Fee Share</t>
        </is>
      </c>
      <c r="C76" s="94" t="n">
        <v>72.59999999999999</v>
      </c>
      <c r="D76" s="94" t="n">
        <v>-18.2</v>
      </c>
      <c r="E76" s="94" t="n">
        <v>54.4</v>
      </c>
      <c r="G76" s="71" t="inlineStr">
        <is>
          <t>Jul</t>
        </is>
      </c>
      <c r="H76" s="94" t="n">
        <v>240</v>
      </c>
      <c r="I76" s="94" t="n">
        <v>132</v>
      </c>
      <c r="J76" s="94" t="n">
        <v>180</v>
      </c>
    </row>
    <row r="77">
      <c r="B77" s="71" t="inlineStr">
        <is>
          <t>Partner Referral Payout</t>
        </is>
      </c>
      <c r="C77" s="94" t="n">
        <v>54.4</v>
      </c>
      <c r="D77" s="94" t="n">
        <v>-9.800000000000001</v>
      </c>
      <c r="E77" s="94" t="n">
        <v>44.6</v>
      </c>
      <c r="G77" s="71" t="inlineStr">
        <is>
          <t>Aug</t>
        </is>
      </c>
      <c r="H77" s="94" t="n">
        <v>235</v>
      </c>
      <c r="I77" s="94" t="n">
        <v>135</v>
      </c>
      <c r="J77" s="94" t="n">
        <v>180</v>
      </c>
    </row>
    <row r="78">
      <c r="B78" s="71" t="inlineStr">
        <is>
          <t>Security &amp; Compliance</t>
        </is>
      </c>
      <c r="C78" s="94" t="n">
        <v>44.6</v>
      </c>
      <c r="D78" s="94" t="n">
        <v>-4.1</v>
      </c>
      <c r="E78" s="94" t="n">
        <v>40.5</v>
      </c>
      <c r="G78" s="71" t="inlineStr">
        <is>
          <t>Sep</t>
        </is>
      </c>
      <c r="H78" s="94" t="n">
        <v>270</v>
      </c>
      <c r="I78" s="94" t="n">
        <v>125</v>
      </c>
      <c r="J78" s="94" t="n">
        <v>180</v>
      </c>
    </row>
    <row r="79">
      <c r="B79" s="71" t="inlineStr">
        <is>
          <t>Net API Contribution</t>
        </is>
      </c>
      <c r="C79" s="93" t="n">
        <v>0</v>
      </c>
      <c r="D79" s="94" t="n">
        <v>40.5</v>
      </c>
      <c r="E79" s="94" t="n">
        <v>40.5</v>
      </c>
      <c r="G79" s="71" t="inlineStr">
        <is>
          <t>Oct</t>
        </is>
      </c>
      <c r="H79" s="94" t="n">
        <v>305</v>
      </c>
      <c r="I79" s="94" t="n">
        <v>118</v>
      </c>
      <c r="J79" s="94" t="n">
        <v>150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5" customWidth="1" min="3" max="3"/>
    <col width="24" customWidth="1" min="4" max="4"/>
    <col width="17" customWidth="1" min="5" max="5"/>
    <col width="20" customWidth="1" min="6" max="6"/>
    <col width="20" customWidth="1" min="7" max="7"/>
    <col width="18" customWidth="1" min="8" max="8"/>
    <col width="29" customWidth="1" min="9" max="9"/>
  </cols>
  <sheetData>
    <row r="1" ht="30" customHeight="1">
      <c r="A1" s="1" t="inlineStr">
        <is>
          <t>ENTERPRISE API GATEWAY TRAFFIC &amp; PEAK TPS TELEMETRY</t>
        </is>
      </c>
    </row>
    <row r="2" ht="20" customHeight="1">
      <c r="A2" s="2" t="inlineStr">
        <is>
          <t>Kong Enterprise / Apigee Gateway Traffic Volume, Routing Cluster &amp; Peak TPS</t>
        </is>
      </c>
    </row>
    <row r="4" ht="24" customHeight="1">
      <c r="A4" s="7" t="inlineStr">
        <is>
          <t>Service ID</t>
        </is>
      </c>
      <c r="B4" s="7" t="inlineStr">
        <is>
          <t>API Service Name</t>
        </is>
      </c>
      <c r="C4" s="7" t="inlineStr">
        <is>
          <t>Service Category</t>
        </is>
      </c>
      <c r="D4" s="7" t="inlineStr">
        <is>
          <t>Daily Request Volume</t>
        </is>
      </c>
      <c r="E4" s="7" t="inlineStr">
        <is>
          <t>Peak Hour TPS</t>
        </is>
      </c>
      <c r="F4" s="7" t="inlineStr">
        <is>
          <t>Avg Latency (ms)</t>
        </is>
      </c>
      <c r="G4" s="7" t="inlineStr">
        <is>
          <t>P99 Latency (ms)</t>
        </is>
      </c>
      <c r="H4" s="7" t="inlineStr">
        <is>
          <t>Success Rate %</t>
        </is>
      </c>
      <c r="I4" s="7" t="inlineStr">
        <is>
          <t>Backend Route Destination</t>
        </is>
      </c>
    </row>
    <row r="5" ht="20" customHeight="1">
      <c r="A5" s="24" t="inlineStr">
        <is>
          <t>API-SVC-01</t>
        </is>
      </c>
      <c r="B5" s="23" t="inlineStr">
        <is>
          <t>SNAP Balance Inquiry API</t>
        </is>
      </c>
      <c r="C5" s="23" t="inlineStr">
        <is>
          <t>Open Banking (SNAP)</t>
        </is>
      </c>
      <c r="D5" s="25" t="n">
        <v>45000000</v>
      </c>
      <c r="E5" s="25" t="n">
        <v>3200</v>
      </c>
      <c r="F5" s="25" t="n">
        <v>42</v>
      </c>
      <c r="G5" s="25" t="n">
        <v>115</v>
      </c>
      <c r="H5" s="73" t="n">
        <v>0.9995000000000001</v>
      </c>
      <c r="I5" s="23" t="inlineStr">
        <is>
          <t>k8s-core-balance-svc</t>
        </is>
      </c>
    </row>
    <row r="6" ht="20" customHeight="1">
      <c r="A6" s="20" t="inlineStr">
        <is>
          <t>API-SVC-02</t>
        </is>
      </c>
      <c r="B6" s="19" t="inlineStr">
        <is>
          <t>SNAP Interbank Account Transfer</t>
        </is>
      </c>
      <c r="C6" s="19" t="inlineStr">
        <is>
          <t>Open Banking (SNAP)</t>
        </is>
      </c>
      <c r="D6" s="21" t="n">
        <v>28000000</v>
      </c>
      <c r="E6" s="21" t="n">
        <v>2400</v>
      </c>
      <c r="F6" s="21" t="n">
        <v>85</v>
      </c>
      <c r="G6" s="21" t="n">
        <v>180</v>
      </c>
      <c r="H6" s="74" t="n">
        <v>0.9992</v>
      </c>
      <c r="I6" s="19" t="inlineStr">
        <is>
          <t>k8s-core-transfer-svc</t>
        </is>
      </c>
    </row>
    <row r="7" ht="20" customHeight="1">
      <c r="A7" s="24" t="inlineStr">
        <is>
          <t>API-SVC-03</t>
        </is>
      </c>
      <c r="B7" s="23" t="inlineStr">
        <is>
          <t>SNAP Virtual Account Inquiry &amp; Pay</t>
        </is>
      </c>
      <c r="C7" s="23" t="inlineStr">
        <is>
          <t>Payment Services</t>
        </is>
      </c>
      <c r="D7" s="25" t="n">
        <v>38000000</v>
      </c>
      <c r="E7" s="25" t="n">
        <v>2900</v>
      </c>
      <c r="F7" s="25" t="n">
        <v>55</v>
      </c>
      <c r="G7" s="25" t="n">
        <v>130</v>
      </c>
      <c r="H7" s="73" t="n">
        <v>0.9994</v>
      </c>
      <c r="I7" s="23" t="inlineStr">
        <is>
          <t>k8s-billing-va-svc</t>
        </is>
      </c>
    </row>
    <row r="8" ht="20" customHeight="1">
      <c r="A8" s="20" t="inlineStr">
        <is>
          <t>API-SVC-04</t>
        </is>
      </c>
      <c r="B8" s="19" t="inlineStr">
        <is>
          <t>QRIS CPM/MPM Dynamic Payment</t>
        </is>
      </c>
      <c r="C8" s="19" t="inlineStr">
        <is>
          <t>Payment Services</t>
        </is>
      </c>
      <c r="D8" s="21" t="n">
        <v>52000000</v>
      </c>
      <c r="E8" s="21" t="n">
        <v>4100</v>
      </c>
      <c r="F8" s="21" t="n">
        <v>38</v>
      </c>
      <c r="G8" s="21" t="n">
        <v>95</v>
      </c>
      <c r="H8" s="74" t="n">
        <v>0.9998</v>
      </c>
      <c r="I8" s="19" t="inlineStr">
        <is>
          <t>k8s-qris-switch-svc</t>
        </is>
      </c>
    </row>
    <row r="9" ht="20" customHeight="1">
      <c r="A9" s="24" t="inlineStr">
        <is>
          <t>API-SVC-05</t>
        </is>
      </c>
      <c r="B9" s="23" t="inlineStr">
        <is>
          <t>B2B Bulk Direct Debit Disburse</t>
        </is>
      </c>
      <c r="C9" s="23" t="inlineStr">
        <is>
          <t>Corporate Cash</t>
        </is>
      </c>
      <c r="D9" s="25" t="n">
        <v>12000000</v>
      </c>
      <c r="E9" s="25" t="n">
        <v>950</v>
      </c>
      <c r="F9" s="25" t="n">
        <v>95</v>
      </c>
      <c r="G9" s="25" t="n">
        <v>210</v>
      </c>
      <c r="H9" s="73" t="n">
        <v>0.9988</v>
      </c>
      <c r="I9" s="23" t="inlineStr">
        <is>
          <t>k8s-corporate-disburse</t>
        </is>
      </c>
    </row>
    <row r="10" ht="20" customHeight="1">
      <c r="A10" s="20" t="inlineStr">
        <is>
          <t>API-SVC-06</t>
        </is>
      </c>
      <c r="B10" s="19" t="inlineStr">
        <is>
          <t>Credit Card Tokenization &amp; Pay</t>
        </is>
      </c>
      <c r="C10" s="19" t="inlineStr">
        <is>
          <t>Card Services</t>
        </is>
      </c>
      <c r="D10" s="21" t="n">
        <v>16000000</v>
      </c>
      <c r="E10" s="21" t="n">
        <v>1400</v>
      </c>
      <c r="F10" s="21" t="n">
        <v>68</v>
      </c>
      <c r="G10" s="21" t="n">
        <v>145</v>
      </c>
      <c r="H10" s="74" t="n">
        <v>0.9991</v>
      </c>
      <c r="I10" s="19" t="inlineStr">
        <is>
          <t>k8s-card-token-svc</t>
        </is>
      </c>
    </row>
    <row r="11" ht="20" customHeight="1">
      <c r="A11" s="24" t="inlineStr">
        <is>
          <t>API-SVC-07</t>
        </is>
      </c>
      <c r="B11" s="23" t="inlineStr">
        <is>
          <t>Customer E-KYC Identity Verify</t>
        </is>
      </c>
      <c r="C11" s="23" t="inlineStr">
        <is>
          <t>Identity Verification</t>
        </is>
      </c>
      <c r="D11" s="25" t="n">
        <v>6500000</v>
      </c>
      <c r="E11" s="25" t="n">
        <v>480</v>
      </c>
      <c r="F11" s="25" t="n">
        <v>210</v>
      </c>
      <c r="G11" s="25" t="n">
        <v>480</v>
      </c>
      <c r="H11" s="73" t="n">
        <v>0.9975000000000001</v>
      </c>
      <c r="I11" s="23" t="inlineStr">
        <is>
          <t>k8s-ekyc-biometric-svc</t>
        </is>
      </c>
    </row>
    <row r="12" ht="20" customHeight="1">
      <c r="A12" s="20" t="inlineStr">
        <is>
          <t>API-SVC-08</t>
        </is>
      </c>
      <c r="B12" s="19" t="inlineStr">
        <is>
          <t>Foreign Exchange Rate Stream</t>
        </is>
      </c>
      <c r="C12" s="19" t="inlineStr">
        <is>
          <t>Treasury Feeds</t>
        </is>
      </c>
      <c r="D12" s="21" t="n">
        <v>22000000</v>
      </c>
      <c r="E12" s="21" t="n">
        <v>1800</v>
      </c>
      <c r="F12" s="21" t="n">
        <v>25</v>
      </c>
      <c r="G12" s="21" t="n">
        <v>60</v>
      </c>
      <c r="H12" s="74" t="n">
        <v>0.9999</v>
      </c>
      <c r="I12" s="19" t="inlineStr">
        <is>
          <t>k8s-fx-rate-cache</t>
        </is>
      </c>
    </row>
    <row r="13" ht="20" customHeight="1">
      <c r="A13" s="24" t="inlineStr">
        <is>
          <t>API-SVC-09</t>
        </is>
      </c>
      <c r="B13" s="23" t="inlineStr">
        <is>
          <t>Merchant Settlement Webhook API</t>
        </is>
      </c>
      <c r="C13" s="23" t="inlineStr">
        <is>
          <t>Webhooks / Events</t>
        </is>
      </c>
      <c r="D13" s="25" t="n">
        <v>18500000</v>
      </c>
      <c r="E13" s="25" t="n">
        <v>1650</v>
      </c>
      <c r="F13" s="25" t="n">
        <v>48</v>
      </c>
      <c r="G13" s="25" t="n">
        <v>120</v>
      </c>
      <c r="H13" s="73" t="n">
        <v>0.999</v>
      </c>
      <c r="I13" s="23" t="inlineStr">
        <is>
          <t>k8s-webhook-dispatcher</t>
        </is>
      </c>
    </row>
    <row r="14" ht="20" customHeight="1">
      <c r="A14" s="20" t="inlineStr">
        <is>
          <t>API-SVC-10</t>
        </is>
      </c>
      <c r="B14" s="19" t="inlineStr">
        <is>
          <t>Product Catalog Public Search</t>
        </is>
      </c>
      <c r="C14" s="19" t="inlineStr">
        <is>
          <t>Public Product</t>
        </is>
      </c>
      <c r="D14" s="21" t="n">
        <v>65000000</v>
      </c>
      <c r="E14" s="21" t="n">
        <v>5200</v>
      </c>
      <c r="F14" s="21" t="n">
        <v>18</v>
      </c>
      <c r="G14" s="21" t="n">
        <v>45</v>
      </c>
      <c r="H14" s="74" t="n">
        <v>0.9999</v>
      </c>
      <c r="I14" s="19" t="inlineStr">
        <is>
          <t>k8s-catalog-search-svc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5" customWidth="1" min="2" max="2"/>
    <col width="38" customWidth="1" min="3" max="3"/>
    <col width="29" customWidth="1" min="4" max="4"/>
    <col width="29" customWidth="1" min="5" max="5"/>
    <col width="30" customWidth="1" min="6" max="6"/>
    <col width="25" customWidth="1" min="7" max="7"/>
    <col width="20" customWidth="1" min="8" max="8"/>
    <col width="26" customWidth="1" min="9" max="9"/>
  </cols>
  <sheetData>
    <row r="1" ht="30" customHeight="1">
      <c r="A1" s="1" t="inlineStr">
        <is>
          <t>STANDAR NASIONAL OPEN API PEMBAYARAN (SNAP BI) COMPLIANCE</t>
        </is>
      </c>
    </row>
    <row r="2" ht="20" customHeight="1">
      <c r="A2" s="2" t="inlineStr">
        <is>
          <t>Bank Indonesia SNAP Technical Specifications, Asymmetric Signatures &amp; ASPI Audit</t>
        </is>
      </c>
    </row>
    <row r="4" ht="24" customHeight="1">
      <c r="A4" s="7" t="inlineStr">
        <is>
          <t>SNAP Service ID</t>
        </is>
      </c>
      <c r="B4" s="7" t="inlineStr">
        <is>
          <t>SNAP Service Function</t>
        </is>
      </c>
      <c r="C4" s="7" t="inlineStr">
        <is>
          <t>HTTP Method &amp; Endpoint</t>
        </is>
      </c>
      <c r="D4" s="7" t="inlineStr">
        <is>
          <t>Asymmetric Signature Auth</t>
        </is>
      </c>
      <c r="E4" s="7" t="inlineStr">
        <is>
          <t>Payload Schema Validation</t>
        </is>
      </c>
      <c r="F4" s="7" t="inlineStr">
        <is>
          <t>SLA Target Response (&lt; ms)</t>
        </is>
      </c>
      <c r="G4" s="7" t="inlineStr">
        <is>
          <t>Avg Prod Latency (ms)</t>
        </is>
      </c>
      <c r="H4" s="7" t="inlineStr">
        <is>
          <t>Audit Compliance</t>
        </is>
      </c>
      <c r="I4" s="7" t="inlineStr">
        <is>
          <t>Lead Technical Contact</t>
        </is>
      </c>
    </row>
    <row r="5" ht="20" customHeight="1">
      <c r="A5" s="24" t="inlineStr">
        <is>
          <t>SNAP-01</t>
        </is>
      </c>
      <c r="B5" s="23" t="inlineStr">
        <is>
          <t>Registration Token (B2B OAuth)</t>
        </is>
      </c>
      <c r="C5" s="23" t="inlineStr">
        <is>
          <t>POST /api/v1.0/access-token/b2b</t>
        </is>
      </c>
      <c r="D5" s="23" t="inlineStr">
        <is>
          <t>SHA256withRSA Validated</t>
        </is>
      </c>
      <c r="E5" s="24" t="inlineStr">
        <is>
          <t>Compliant ISO 20022</t>
        </is>
      </c>
      <c r="F5" s="25" t="n">
        <v>200</v>
      </c>
      <c r="G5" s="25" t="n">
        <v>45</v>
      </c>
      <c r="H5" s="26" t="inlineStr">
        <is>
          <t>Certified ASPI</t>
        </is>
      </c>
      <c r="I5" s="23" t="inlineStr">
        <is>
          <t>Aris Munandar</t>
        </is>
      </c>
    </row>
    <row r="6" ht="20" customHeight="1">
      <c r="A6" s="20" t="inlineStr">
        <is>
          <t>SNAP-02</t>
        </is>
      </c>
      <c r="B6" s="19" t="inlineStr">
        <is>
          <t>Balance Inquiry Service</t>
        </is>
      </c>
      <c r="C6" s="19" t="inlineStr">
        <is>
          <t>POST /api/v1.0/balance-inquiry</t>
        </is>
      </c>
      <c r="D6" s="19" t="inlineStr">
        <is>
          <t>HMAC-SHA512 Header Check</t>
        </is>
      </c>
      <c r="E6" s="20" t="inlineStr">
        <is>
          <t>Compliant ISO 20022</t>
        </is>
      </c>
      <c r="F6" s="21" t="n">
        <v>500</v>
      </c>
      <c r="G6" s="21" t="n">
        <v>65</v>
      </c>
      <c r="H6" s="22" t="inlineStr">
        <is>
          <t>Certified ASPI</t>
        </is>
      </c>
      <c r="I6" s="19" t="inlineStr">
        <is>
          <t>Aris Munandar</t>
        </is>
      </c>
    </row>
    <row r="7" ht="20" customHeight="1">
      <c r="A7" s="24" t="inlineStr">
        <is>
          <t>SNAP-03</t>
        </is>
      </c>
      <c r="B7" s="23" t="inlineStr">
        <is>
          <t>Account Statement &amp; Mutation</t>
        </is>
      </c>
      <c r="C7" s="23" t="inlineStr">
        <is>
          <t>POST /api/v1.0/bank-statement</t>
        </is>
      </c>
      <c r="D7" s="23" t="inlineStr">
        <is>
          <t>HMAC-SHA512 Header Check</t>
        </is>
      </c>
      <c r="E7" s="24" t="inlineStr">
        <is>
          <t>Compliant ISO 20022</t>
        </is>
      </c>
      <c r="F7" s="25" t="n">
        <v>800</v>
      </c>
      <c r="G7" s="25" t="n">
        <v>110</v>
      </c>
      <c r="H7" s="26" t="inlineStr">
        <is>
          <t>Certified ASPI</t>
        </is>
      </c>
      <c r="I7" s="23" t="inlineStr">
        <is>
          <t>Aris Munandar</t>
        </is>
      </c>
    </row>
    <row r="8" ht="20" customHeight="1">
      <c r="A8" s="20" t="inlineStr">
        <is>
          <t>SNAP-04</t>
        </is>
      </c>
      <c r="B8" s="19" t="inlineStr">
        <is>
          <t>Interbank Account Fund Transfer</t>
        </is>
      </c>
      <c r="C8" s="19" t="inlineStr">
        <is>
          <t>POST /api/v1.0/transfer-interbank</t>
        </is>
      </c>
      <c r="D8" s="19" t="inlineStr">
        <is>
          <t>HMAC-SHA512 Header Check</t>
        </is>
      </c>
      <c r="E8" s="20" t="inlineStr">
        <is>
          <t>Compliant ISO 20022</t>
        </is>
      </c>
      <c r="F8" s="21" t="n">
        <v>1000</v>
      </c>
      <c r="G8" s="21" t="n">
        <v>140</v>
      </c>
      <c r="H8" s="22" t="inlineStr">
        <is>
          <t>Certified ASPI</t>
        </is>
      </c>
      <c r="I8" s="19" t="inlineStr">
        <is>
          <t>Dedi Susanto</t>
        </is>
      </c>
    </row>
    <row r="9" ht="20" customHeight="1">
      <c r="A9" s="24" t="inlineStr">
        <is>
          <t>SNAP-05</t>
        </is>
      </c>
      <c r="B9" s="23" t="inlineStr">
        <is>
          <t>Virtual Account Bill Payment</t>
        </is>
      </c>
      <c r="C9" s="23" t="inlineStr">
        <is>
          <t>POST /api/v1.0/transfer-va/payment</t>
        </is>
      </c>
      <c r="D9" s="23" t="inlineStr">
        <is>
          <t>HMAC-SHA512 Header Check</t>
        </is>
      </c>
      <c r="E9" s="24" t="inlineStr">
        <is>
          <t>Compliant ISO 20022</t>
        </is>
      </c>
      <c r="F9" s="25" t="n">
        <v>800</v>
      </c>
      <c r="G9" s="25" t="n">
        <v>75</v>
      </c>
      <c r="H9" s="26" t="inlineStr">
        <is>
          <t>Certified ASPI</t>
        </is>
      </c>
      <c r="I9" s="23" t="inlineStr">
        <is>
          <t>Dedi Susanto</t>
        </is>
      </c>
    </row>
    <row r="10" ht="20" customHeight="1">
      <c r="A10" s="20" t="inlineStr">
        <is>
          <t>SNAP-06</t>
        </is>
      </c>
      <c r="B10" s="19" t="inlineStr">
        <is>
          <t>Virtual Account Inquiry Status</t>
        </is>
      </c>
      <c r="C10" s="19" t="inlineStr">
        <is>
          <t>POST /api/v1.0/transfer-va/inquiry</t>
        </is>
      </c>
      <c r="D10" s="19" t="inlineStr">
        <is>
          <t>HMAC-SHA512 Header Check</t>
        </is>
      </c>
      <c r="E10" s="20" t="inlineStr">
        <is>
          <t>Compliant ISO 20022</t>
        </is>
      </c>
      <c r="F10" s="21" t="n">
        <v>500</v>
      </c>
      <c r="G10" s="21" t="n">
        <v>55</v>
      </c>
      <c r="H10" s="22" t="inlineStr">
        <is>
          <t>Certified ASPI</t>
        </is>
      </c>
      <c r="I10" s="19" t="inlineStr">
        <is>
          <t>Dedi Susanto</t>
        </is>
      </c>
    </row>
    <row r="11" ht="20" customHeight="1">
      <c r="A11" s="24" t="inlineStr">
        <is>
          <t>SNAP-07</t>
        </is>
      </c>
      <c r="B11" s="23" t="inlineStr">
        <is>
          <t>QRIS Merchant Presented MPM</t>
        </is>
      </c>
      <c r="C11" s="23" t="inlineStr">
        <is>
          <t>POST /api/v1.0/qr/qr-mpm-generate</t>
        </is>
      </c>
      <c r="D11" s="23" t="inlineStr">
        <is>
          <t>HMAC-SHA512 Header Check</t>
        </is>
      </c>
      <c r="E11" s="24" t="inlineStr">
        <is>
          <t>Compliant ISO 20022</t>
        </is>
      </c>
      <c r="F11" s="25" t="n">
        <v>500</v>
      </c>
      <c r="G11" s="25" t="n">
        <v>48</v>
      </c>
      <c r="H11" s="26" t="inlineStr">
        <is>
          <t>Certified ASPI</t>
        </is>
      </c>
      <c r="I11" s="23" t="inlineStr">
        <is>
          <t>Rian Hidayat</t>
        </is>
      </c>
    </row>
    <row r="12" ht="20" customHeight="1">
      <c r="A12" s="20" t="inlineStr">
        <is>
          <t>SNAP-08</t>
        </is>
      </c>
      <c r="B12" s="19" t="inlineStr">
        <is>
          <t>QRIS Payment Notification</t>
        </is>
      </c>
      <c r="C12" s="19" t="inlineStr">
        <is>
          <t>POST /api/v1.0/qr/qr-mpm-notify</t>
        </is>
      </c>
      <c r="D12" s="19" t="inlineStr">
        <is>
          <t>HMAC-SHA512 Header Check</t>
        </is>
      </c>
      <c r="E12" s="20" t="inlineStr">
        <is>
          <t>Compliant ISO 20022</t>
        </is>
      </c>
      <c r="F12" s="21" t="n">
        <v>500</v>
      </c>
      <c r="G12" s="21" t="n">
        <v>52</v>
      </c>
      <c r="H12" s="22" t="inlineStr">
        <is>
          <t>Certified ASPI</t>
        </is>
      </c>
      <c r="I12" s="19" t="inlineStr">
        <is>
          <t>Rian Hidayat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5" customWidth="1" min="2" max="2"/>
    <col width="20" customWidth="1" min="3" max="3"/>
    <col width="21" customWidth="1" min="4" max="4"/>
    <col width="20" customWidth="1" min="5" max="5"/>
    <col width="23" customWidth="1" min="6" max="6"/>
    <col width="24" customWidth="1" min="7" max="7"/>
    <col width="24" customWidth="1" min="8" max="8"/>
    <col width="19" customWidth="1" min="9" max="9"/>
  </cols>
  <sheetData>
    <row r="1" ht="30" customHeight="1">
      <c r="A1" s="1" t="inlineStr">
        <is>
          <t>PARTNER ONBOARDING, API KEYS &amp; SANDBOX ENVIRONMENT RUNWAY</t>
        </is>
      </c>
    </row>
    <row r="2" ht="20" customHeight="1">
      <c r="A2" s="2" t="inlineStr">
        <is>
          <t>FinTech Partners, E-Commerce Merchants, Client ID Credentials &amp; Key Rotation</t>
        </is>
      </c>
    </row>
    <row r="4" ht="24" customHeight="1">
      <c r="A4" s="7" t="inlineStr">
        <is>
          <t>Partner ID</t>
        </is>
      </c>
      <c r="B4" s="7" t="inlineStr">
        <is>
          <t>Partner / Merchant Name</t>
        </is>
      </c>
      <c r="C4" s="7" t="inlineStr">
        <is>
          <t>Industry Sector</t>
        </is>
      </c>
      <c r="D4" s="7" t="inlineStr">
        <is>
          <t>Assigned Tier</t>
        </is>
      </c>
      <c r="E4" s="7" t="inlineStr">
        <is>
          <t>Client ID Prefix</t>
        </is>
      </c>
      <c r="F4" s="7" t="inlineStr">
        <is>
          <t>Daily Quota (Calls)</t>
        </is>
      </c>
      <c r="G4" s="7" t="inlineStr">
        <is>
          <t>Key Rotation Status</t>
        </is>
      </c>
      <c r="H4" s="7" t="inlineStr">
        <is>
          <t>Sandbox Cert Status</t>
        </is>
      </c>
      <c r="I4" s="7" t="inlineStr">
        <is>
          <t>Onboarding Date</t>
        </is>
      </c>
    </row>
    <row r="5" ht="20" customHeight="1">
      <c r="A5" s="24" t="inlineStr">
        <is>
          <t>PRT-01</t>
        </is>
      </c>
      <c r="B5" s="23" t="inlineStr">
        <is>
          <t>Tokopedia Marketplace</t>
        </is>
      </c>
      <c r="C5" s="23" t="inlineStr">
        <is>
          <t>E-Commerce</t>
        </is>
      </c>
      <c r="D5" s="24" t="inlineStr">
        <is>
          <t>Tier-1 Strategic</t>
        </is>
      </c>
      <c r="E5" s="23" t="inlineStr">
        <is>
          <t>cl_prod_tkpd_</t>
        </is>
      </c>
      <c r="F5" s="25" t="n">
        <v>150000000</v>
      </c>
      <c r="G5" s="24" t="inlineStr">
        <is>
          <t>Active (Rotated 90d)</t>
        </is>
      </c>
      <c r="H5" s="26" t="inlineStr">
        <is>
          <t>Certified Production</t>
        </is>
      </c>
      <c r="I5" s="24" t="inlineStr">
        <is>
          <t>2023-01-15</t>
        </is>
      </c>
    </row>
    <row r="6" ht="20" customHeight="1">
      <c r="A6" s="20" t="inlineStr">
        <is>
          <t>PRT-02</t>
        </is>
      </c>
      <c r="B6" s="19" t="inlineStr">
        <is>
          <t>Shopee Indonesia</t>
        </is>
      </c>
      <c r="C6" s="19" t="inlineStr">
        <is>
          <t>E-Commerce</t>
        </is>
      </c>
      <c r="D6" s="20" t="inlineStr">
        <is>
          <t>Tier-1 Strategic</t>
        </is>
      </c>
      <c r="E6" s="19" t="inlineStr">
        <is>
          <t>cl_prod_shpe_</t>
        </is>
      </c>
      <c r="F6" s="21" t="n">
        <v>120000000</v>
      </c>
      <c r="G6" s="20" t="inlineStr">
        <is>
          <t>Active (Rotated 90d)</t>
        </is>
      </c>
      <c r="H6" s="22" t="inlineStr">
        <is>
          <t>Certified Production</t>
        </is>
      </c>
      <c r="I6" s="20" t="inlineStr">
        <is>
          <t>2023-02-10</t>
        </is>
      </c>
    </row>
    <row r="7" ht="20" customHeight="1">
      <c r="A7" s="24" t="inlineStr">
        <is>
          <t>PRT-03</t>
        </is>
      </c>
      <c r="B7" s="23" t="inlineStr">
        <is>
          <t>Gojek / GoTo Financial</t>
        </is>
      </c>
      <c r="C7" s="23" t="inlineStr">
        <is>
          <t>SuperApp FinTech</t>
        </is>
      </c>
      <c r="D7" s="24" t="inlineStr">
        <is>
          <t>Tier-1 Strategic</t>
        </is>
      </c>
      <c r="E7" s="23" t="inlineStr">
        <is>
          <t>cl_prod_goto_</t>
        </is>
      </c>
      <c r="F7" s="25" t="n">
        <v>90000000</v>
      </c>
      <c r="G7" s="24" t="inlineStr">
        <is>
          <t>Active (Rotated 90d)</t>
        </is>
      </c>
      <c r="H7" s="26" t="inlineStr">
        <is>
          <t>Certified Production</t>
        </is>
      </c>
      <c r="I7" s="24" t="inlineStr">
        <is>
          <t>2023-03-20</t>
        </is>
      </c>
    </row>
    <row r="8" ht="20" customHeight="1">
      <c r="A8" s="20" t="inlineStr">
        <is>
          <t>PRT-04</t>
        </is>
      </c>
      <c r="B8" s="19" t="inlineStr">
        <is>
          <t>Grab / OVO Payments</t>
        </is>
      </c>
      <c r="C8" s="19" t="inlineStr">
        <is>
          <t>SuperApp FinTech</t>
        </is>
      </c>
      <c r="D8" s="20" t="inlineStr">
        <is>
          <t>Tier-1 Strategic</t>
        </is>
      </c>
      <c r="E8" s="19" t="inlineStr">
        <is>
          <t>cl_prod_grab_</t>
        </is>
      </c>
      <c r="F8" s="21" t="n">
        <v>85000000</v>
      </c>
      <c r="G8" s="20" t="inlineStr">
        <is>
          <t>Active (Rotated 90d)</t>
        </is>
      </c>
      <c r="H8" s="22" t="inlineStr">
        <is>
          <t>Certified Production</t>
        </is>
      </c>
      <c r="I8" s="20" t="inlineStr">
        <is>
          <t>2023-04-12</t>
        </is>
      </c>
    </row>
    <row r="9" ht="20" customHeight="1">
      <c r="A9" s="24" t="inlineStr">
        <is>
          <t>PRT-05</t>
        </is>
      </c>
      <c r="B9" s="23" t="inlineStr">
        <is>
          <t>DANA Indonesia</t>
        </is>
      </c>
      <c r="C9" s="23" t="inlineStr">
        <is>
          <t>E-Wallet</t>
        </is>
      </c>
      <c r="D9" s="24" t="inlineStr">
        <is>
          <t>Tier-2 Enterprise</t>
        </is>
      </c>
      <c r="E9" s="23" t="inlineStr">
        <is>
          <t>cl_prod_dana_</t>
        </is>
      </c>
      <c r="F9" s="25" t="n">
        <v>45000000</v>
      </c>
      <c r="G9" s="24" t="inlineStr">
        <is>
          <t>Active (Rotated 90d)</t>
        </is>
      </c>
      <c r="H9" s="26" t="inlineStr">
        <is>
          <t>Certified Production</t>
        </is>
      </c>
      <c r="I9" s="24" t="inlineStr">
        <is>
          <t>2023-06-18</t>
        </is>
      </c>
    </row>
    <row r="10" ht="20" customHeight="1">
      <c r="A10" s="20" t="inlineStr">
        <is>
          <t>PRT-06</t>
        </is>
      </c>
      <c r="B10" s="19" t="inlineStr">
        <is>
          <t>Traveloka OTA</t>
        </is>
      </c>
      <c r="C10" s="19" t="inlineStr">
        <is>
          <t>Online Travel</t>
        </is>
      </c>
      <c r="D10" s="20" t="inlineStr">
        <is>
          <t>Tier-2 Enterprise</t>
        </is>
      </c>
      <c r="E10" s="19" t="inlineStr">
        <is>
          <t>cl_prod_tvlk_</t>
        </is>
      </c>
      <c r="F10" s="21" t="n">
        <v>35000000</v>
      </c>
      <c r="G10" s="20" t="inlineStr">
        <is>
          <t>Active (Rotated 90d)</t>
        </is>
      </c>
      <c r="H10" s="22" t="inlineStr">
        <is>
          <t>Certified Production</t>
        </is>
      </c>
      <c r="I10" s="20" t="inlineStr">
        <is>
          <t>2023-08-01</t>
        </is>
      </c>
    </row>
    <row r="11" ht="20" customHeight="1">
      <c r="A11" s="24" t="inlineStr">
        <is>
          <t>PRT-07</t>
        </is>
      </c>
      <c r="B11" s="23" t="inlineStr">
        <is>
          <t>Blibli Global Digital</t>
        </is>
      </c>
      <c r="C11" s="23" t="inlineStr">
        <is>
          <t>E-Commerce</t>
        </is>
      </c>
      <c r="D11" s="24" t="inlineStr">
        <is>
          <t>Tier-2 Enterprise</t>
        </is>
      </c>
      <c r="E11" s="23" t="inlineStr">
        <is>
          <t>cl_prod_blbl_</t>
        </is>
      </c>
      <c r="F11" s="25" t="n">
        <v>25000000</v>
      </c>
      <c r="G11" s="24" t="inlineStr">
        <is>
          <t>Active (Rotated 90d)</t>
        </is>
      </c>
      <c r="H11" s="26" t="inlineStr">
        <is>
          <t>Certified Production</t>
        </is>
      </c>
      <c r="I11" s="24" t="inlineStr">
        <is>
          <t>2023-09-15</t>
        </is>
      </c>
    </row>
    <row r="12" ht="20" customHeight="1">
      <c r="A12" s="20" t="inlineStr">
        <is>
          <t>PRT-08</t>
        </is>
      </c>
      <c r="B12" s="19" t="inlineStr">
        <is>
          <t>Kredivo FinTech Lending</t>
        </is>
      </c>
      <c r="C12" s="19" t="inlineStr">
        <is>
          <t>Digital Lending</t>
        </is>
      </c>
      <c r="D12" s="20" t="inlineStr">
        <is>
          <t>Tier-2 Enterprise</t>
        </is>
      </c>
      <c r="E12" s="19" t="inlineStr">
        <is>
          <t>cl_prod_krdv_</t>
        </is>
      </c>
      <c r="F12" s="21" t="n">
        <v>20000000</v>
      </c>
      <c r="G12" s="20" t="inlineStr">
        <is>
          <t>Active (Rotated 90d)</t>
        </is>
      </c>
      <c r="H12" s="22" t="inlineStr">
        <is>
          <t>Certified Production</t>
        </is>
      </c>
      <c r="I12" s="20" t="inlineStr">
        <is>
          <t>2024-01-20</t>
        </is>
      </c>
    </row>
    <row r="13" ht="20" customHeight="1">
      <c r="A13" s="24" t="inlineStr">
        <is>
          <t>PRT-09</t>
        </is>
      </c>
      <c r="B13" s="23" t="inlineStr">
        <is>
          <t>FinTech Startup Sandbox Pilot</t>
        </is>
      </c>
      <c r="C13" s="23" t="inlineStr">
        <is>
          <t>InsurTech</t>
        </is>
      </c>
      <c r="D13" s="24" t="inlineStr">
        <is>
          <t>Tier-3 Startup</t>
        </is>
      </c>
      <c r="E13" s="23" t="inlineStr">
        <is>
          <t>cl_sbx_inss_</t>
        </is>
      </c>
      <c r="F13" s="25" t="n">
        <v>1000000</v>
      </c>
      <c r="G13" s="24" t="inlineStr">
        <is>
          <t>Sandbox Key Valid</t>
        </is>
      </c>
      <c r="H13" s="31" t="inlineStr">
        <is>
          <t>Sandbox UAT Testing</t>
        </is>
      </c>
      <c r="I13" s="24" t="inlineStr">
        <is>
          <t>2026-03-10</t>
        </is>
      </c>
    </row>
    <row r="14" ht="20" customHeight="1">
      <c r="A14" s="20" t="inlineStr">
        <is>
          <t>PRT-10</t>
        </is>
      </c>
      <c r="B14" s="19" t="inlineStr">
        <is>
          <t>Digital Supply Chain Logistic X</t>
        </is>
      </c>
      <c r="C14" s="19" t="inlineStr">
        <is>
          <t>Logistics</t>
        </is>
      </c>
      <c r="D14" s="20" t="inlineStr">
        <is>
          <t>Tier-3 Startup</t>
        </is>
      </c>
      <c r="E14" s="19" t="inlineStr">
        <is>
          <t>cl_sbx_logx_</t>
        </is>
      </c>
      <c r="F14" s="21" t="n">
        <v>500000</v>
      </c>
      <c r="G14" s="20" t="inlineStr">
        <is>
          <t>Sandbox Key Valid</t>
        </is>
      </c>
      <c r="H14" s="32" t="inlineStr">
        <is>
          <t>Sandbox UAT Testing</t>
        </is>
      </c>
      <c r="I14" s="20" t="inlineStr">
        <is>
          <t>2026-04-15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9" customWidth="1" min="2" max="2"/>
    <col width="28" customWidth="1" min="3" max="3"/>
    <col width="38" customWidth="1" min="4" max="4"/>
    <col width="21" customWidth="1" min="5" max="5"/>
    <col width="17" customWidth="1" min="6" max="6"/>
    <col width="42" customWidth="1" min="7" max="7"/>
    <col width="45" customWidth="1" min="8" max="8"/>
  </cols>
  <sheetData>
    <row r="1" ht="30" customHeight="1">
      <c r="A1" s="1" t="inlineStr">
        <is>
          <t>API HTTP ERROR CODE AUDIT &amp; ROOT CAUSE INVESTIGATION</t>
        </is>
      </c>
    </row>
    <row r="2" ht="20" customHeight="1">
      <c r="A2" s="2" t="inlineStr">
        <is>
          <t>Daily Analysis of 4xx Client Errors, 5xx Gateway/Backend Failures &amp; MTTR</t>
        </is>
      </c>
    </row>
    <row r="4" ht="24" customHeight="1">
      <c r="A4" s="7" t="inlineStr">
        <is>
          <t>Error Log ID</t>
        </is>
      </c>
      <c r="B4" s="7" t="inlineStr">
        <is>
          <t>HTTP Status Code</t>
        </is>
      </c>
      <c r="C4" s="7" t="inlineStr">
        <is>
          <t>Error Category</t>
        </is>
      </c>
      <c r="D4" s="7" t="inlineStr">
        <is>
          <t>Impacted Endpoint</t>
        </is>
      </c>
      <c r="E4" s="7" t="inlineStr">
        <is>
          <t>Daily Error Count</t>
        </is>
      </c>
      <c r="F4" s="7" t="inlineStr">
        <is>
          <t>Error Share %</t>
        </is>
      </c>
      <c r="G4" s="7" t="inlineStr">
        <is>
          <t>Primary Root Cause</t>
        </is>
      </c>
      <c r="H4" s="7" t="inlineStr">
        <is>
          <t>Engineering Remediation</t>
        </is>
      </c>
    </row>
    <row r="5" ht="20" customHeight="1">
      <c r="A5" s="24" t="inlineStr">
        <is>
          <t>ERR-01</t>
        </is>
      </c>
      <c r="B5" s="10" t="inlineStr">
        <is>
          <t>401 Unauthorized</t>
        </is>
      </c>
      <c r="C5" s="23" t="inlineStr">
        <is>
          <t>Client Authentication</t>
        </is>
      </c>
      <c r="D5" s="23" t="inlineStr">
        <is>
          <t>POST /api/v1.0/access-token/b2b</t>
        </is>
      </c>
      <c r="E5" s="25" t="n">
        <v>12450</v>
      </c>
      <c r="F5" s="75" t="n">
        <v>0.35</v>
      </c>
      <c r="G5" s="23" t="inlineStr">
        <is>
          <t>Expired Client Secret or Invalid SHA-256</t>
        </is>
      </c>
      <c r="H5" s="23" t="inlineStr">
        <is>
          <t>Partner SDK Auto-Refresh Token Patch</t>
        </is>
      </c>
    </row>
    <row r="6" ht="20" customHeight="1">
      <c r="A6" s="20" t="inlineStr">
        <is>
          <t>ERR-02</t>
        </is>
      </c>
      <c r="B6" s="8" t="inlineStr">
        <is>
          <t>400 Bad Request</t>
        </is>
      </c>
      <c r="C6" s="19" t="inlineStr">
        <is>
          <t>Client Schema Validation</t>
        </is>
      </c>
      <c r="D6" s="19" t="inlineStr">
        <is>
          <t>POST /api/v1.0/transfer-interbank</t>
        </is>
      </c>
      <c r="E6" s="21" t="n">
        <v>8900</v>
      </c>
      <c r="F6" s="76" t="n">
        <v>0.25</v>
      </c>
      <c r="G6" s="19" t="inlineStr">
        <is>
          <t>Missing Mandatory Beneficiary Account Number</t>
        </is>
      </c>
      <c r="H6" s="19" t="inlineStr">
        <is>
          <t>Updated Swagger OpenApi Schema Validator</t>
        </is>
      </c>
    </row>
    <row r="7" ht="20" customHeight="1">
      <c r="A7" s="24" t="inlineStr">
        <is>
          <t>ERR-03</t>
        </is>
      </c>
      <c r="B7" s="35" t="inlineStr">
        <is>
          <t>429 Too Many Requests</t>
        </is>
      </c>
      <c r="C7" s="23" t="inlineStr">
        <is>
          <t>Client Rate Limiting</t>
        </is>
      </c>
      <c r="D7" s="23" t="inlineStr">
        <is>
          <t>POST /api/v1.0/balance-inquiry</t>
        </is>
      </c>
      <c r="E7" s="25" t="n">
        <v>6800</v>
      </c>
      <c r="F7" s="75" t="n">
        <v>0.19</v>
      </c>
      <c r="G7" s="23" t="inlineStr">
        <is>
          <t>Exceeded Burst Tier Quota (100 req/sec)</t>
        </is>
      </c>
      <c r="H7" s="23" t="inlineStr">
        <is>
          <t>Partner Notified to Scale Burst Tier</t>
        </is>
      </c>
    </row>
    <row r="8" ht="20" customHeight="1">
      <c r="A8" s="20" t="inlineStr">
        <is>
          <t>ERR-04</t>
        </is>
      </c>
      <c r="B8" s="8" t="inlineStr">
        <is>
          <t>403 Forbidden</t>
        </is>
      </c>
      <c r="C8" s="19" t="inlineStr">
        <is>
          <t>Access Permission</t>
        </is>
      </c>
      <c r="D8" s="19" t="inlineStr">
        <is>
          <t>POST /api/v1.0/transfer-va/payment</t>
        </is>
      </c>
      <c r="E8" s="21" t="n">
        <v>3200</v>
      </c>
      <c r="F8" s="76" t="n">
        <v>0.09</v>
      </c>
      <c r="G8" s="19" t="inlineStr">
        <is>
          <t>Client IP Not in Whitelisted CIDR Block</t>
        </is>
      </c>
      <c r="H8" s="19" t="inlineStr">
        <is>
          <t>Updated Partner CIDR Whitelist in Gateway</t>
        </is>
      </c>
    </row>
    <row r="9" ht="20" customHeight="1">
      <c r="A9" s="24" t="inlineStr">
        <is>
          <t>ERR-05</t>
        </is>
      </c>
      <c r="B9" s="36" t="inlineStr">
        <is>
          <t>504 Gateway Timeout</t>
        </is>
      </c>
      <c r="C9" s="23" t="inlineStr">
        <is>
          <t>Backend Infrastructure</t>
        </is>
      </c>
      <c r="D9" s="23" t="inlineStr">
        <is>
          <t>POST /api/v1.0/bank-statement</t>
        </is>
      </c>
      <c r="E9" s="25" t="n">
        <v>2100</v>
      </c>
      <c r="F9" s="75" t="n">
        <v>0.06</v>
      </c>
      <c r="G9" s="23" t="inlineStr">
        <is>
          <t>Underlying Core DB Query Latency &gt;3000ms</t>
        </is>
      </c>
      <c r="H9" s="23" t="inlineStr">
        <is>
          <t>Optimized Transaction History Indexing</t>
        </is>
      </c>
    </row>
    <row r="10" ht="20" customHeight="1">
      <c r="A10" s="20" t="inlineStr">
        <is>
          <t>ERR-06</t>
        </is>
      </c>
      <c r="B10" s="37" t="inlineStr">
        <is>
          <t>500 Internal Server Error</t>
        </is>
      </c>
      <c r="C10" s="19" t="inlineStr">
        <is>
          <t>Backend Microservice</t>
        </is>
      </c>
      <c r="D10" s="19" t="inlineStr">
        <is>
          <t>POST /api/v1.0/qr/qr-mpm-generate</t>
        </is>
      </c>
      <c r="E10" s="21" t="n">
        <v>1450</v>
      </c>
      <c r="F10" s="76" t="n">
        <v>0.04</v>
      </c>
      <c r="G10" s="19" t="inlineStr">
        <is>
          <t>QR Generator Pod Out-of-Memory Container Kill</t>
        </is>
      </c>
      <c r="H10" s="19" t="inlineStr">
        <is>
          <t>Increased JVM Heap Limits &amp; HPA Scaling</t>
        </is>
      </c>
    </row>
    <row r="11" ht="20" customHeight="1">
      <c r="A11" s="24" t="inlineStr">
        <is>
          <t>ERR-07</t>
        </is>
      </c>
      <c r="B11" s="36" t="inlineStr">
        <is>
          <t>502 Bad Gateway</t>
        </is>
      </c>
      <c r="C11" s="23" t="inlineStr">
        <is>
          <t>Network / Routing</t>
        </is>
      </c>
      <c r="D11" s="23" t="inlineStr">
        <is>
          <t>POST /api/v1.0/transfer-va/inquiry</t>
        </is>
      </c>
      <c r="E11" s="25" t="n">
        <v>720</v>
      </c>
      <c r="F11" s="75" t="n">
        <v>0.02</v>
      </c>
      <c r="G11" s="23" t="inlineStr">
        <is>
          <t>Brief TCP Connection Reset During Ingress Deploy</t>
        </is>
      </c>
      <c r="H11" s="23" t="inlineStr">
        <is>
          <t>Enabled Graceful Pod Termination 30s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31" customWidth="1" min="1" max="1"/>
    <col width="31" customWidth="1" min="2" max="2"/>
    <col width="26" customWidth="1" min="3" max="3"/>
    <col width="22" customWidth="1" min="4" max="4"/>
    <col width="27" customWidth="1" min="5" max="5"/>
    <col width="29" customWidth="1" min="6" max="6"/>
    <col width="18" customWidth="1" min="7" max="7"/>
    <col width="18" customWidth="1" min="8" max="8"/>
  </cols>
  <sheetData>
    <row r="1" ht="30" customHeight="1">
      <c r="A1" s="1" t="inlineStr">
        <is>
          <t>EDGE PoP &amp; REGIONAL API LATENCY TELEMETRY (P50 / P95 / P99)</t>
        </is>
      </c>
    </row>
    <row r="2" ht="20" customHeight="1">
      <c r="A2" s="2" t="inlineStr">
        <is>
          <t>Gateway Ingress, TLS Handshake, Microservice Routing &amp; P99 SLA Metrics (ms)</t>
        </is>
      </c>
    </row>
    <row r="4" ht="24" customHeight="1">
      <c r="A4" s="7" t="inlineStr">
        <is>
          <t>Edge PoP Region</t>
        </is>
      </c>
      <c r="B4" s="7" t="inlineStr">
        <is>
          <t>Gateway Ingress Node</t>
        </is>
      </c>
      <c r="C4" s="7" t="inlineStr">
        <is>
          <t>Total Monthly Requests</t>
        </is>
      </c>
      <c r="D4" s="7" t="inlineStr">
        <is>
          <t>TLS Handshake (ms)</t>
        </is>
      </c>
      <c r="E4" s="7" t="inlineStr">
        <is>
          <t>Gateway Processing (ms)</t>
        </is>
      </c>
      <c r="F4" s="7" t="inlineStr">
        <is>
          <t>Backend Core Latency (ms)</t>
        </is>
      </c>
      <c r="G4" s="7" t="inlineStr">
        <is>
          <t>P95 Total (ms)</t>
        </is>
      </c>
      <c r="H4" s="7" t="inlineStr">
        <is>
          <t>P99 Total (ms)</t>
        </is>
      </c>
    </row>
    <row r="5" ht="20" customHeight="1">
      <c r="A5" s="23" t="inlineStr">
        <is>
          <t>Jakarta Primary Ingress</t>
        </is>
      </c>
      <c r="B5" s="23" t="inlineStr">
        <is>
          <t>Edge Gateway Cluster JKT-01</t>
        </is>
      </c>
      <c r="C5" s="25" t="n">
        <v>185000000</v>
      </c>
      <c r="D5" s="25" t="n">
        <v>12</v>
      </c>
      <c r="E5" s="25" t="n">
        <v>6</v>
      </c>
      <c r="F5" s="25" t="n">
        <v>45</v>
      </c>
      <c r="G5" s="25" t="n">
        <v>95</v>
      </c>
      <c r="H5" s="38" t="n">
        <v>142</v>
      </c>
    </row>
    <row r="6" ht="20" customHeight="1">
      <c r="A6" s="19" t="inlineStr">
        <is>
          <t>Surabaya Regional Edge</t>
        </is>
      </c>
      <c r="B6" s="19" t="inlineStr">
        <is>
          <t>Edge Gateway Cluster SBY-01</t>
        </is>
      </c>
      <c r="C6" s="21" t="n">
        <v>62000000</v>
      </c>
      <c r="D6" s="21" t="n">
        <v>16</v>
      </c>
      <c r="E6" s="21" t="n">
        <v>7</v>
      </c>
      <c r="F6" s="21" t="n">
        <v>52</v>
      </c>
      <c r="G6" s="21" t="n">
        <v>110</v>
      </c>
      <c r="H6" s="39" t="n">
        <v>168</v>
      </c>
    </row>
    <row r="7" ht="20" customHeight="1">
      <c r="A7" s="23" t="inlineStr">
        <is>
          <t>Medan Regional Edge</t>
        </is>
      </c>
      <c r="B7" s="23" t="inlineStr">
        <is>
          <t>Edge Gateway Cluster MDN-01</t>
        </is>
      </c>
      <c r="C7" s="25" t="n">
        <v>38000000</v>
      </c>
      <c r="D7" s="25" t="n">
        <v>18</v>
      </c>
      <c r="E7" s="25" t="n">
        <v>7</v>
      </c>
      <c r="F7" s="25" t="n">
        <v>58</v>
      </c>
      <c r="G7" s="25" t="n">
        <v>125</v>
      </c>
      <c r="H7" s="38" t="n">
        <v>185</v>
      </c>
    </row>
    <row r="8" ht="20" customHeight="1">
      <c r="A8" s="19" t="inlineStr">
        <is>
          <t>Makassar Regional Edge</t>
        </is>
      </c>
      <c r="B8" s="19" t="inlineStr">
        <is>
          <t>Edge Gateway Cluster MKS-01</t>
        </is>
      </c>
      <c r="C8" s="21" t="n">
        <v>24000000</v>
      </c>
      <c r="D8" s="21" t="n">
        <v>22</v>
      </c>
      <c r="E8" s="21" t="n">
        <v>8</v>
      </c>
      <c r="F8" s="21" t="n">
        <v>64</v>
      </c>
      <c r="G8" s="21" t="n">
        <v>140</v>
      </c>
      <c r="H8" s="39" t="n">
        <v>210</v>
      </c>
    </row>
    <row r="9" ht="20" customHeight="1">
      <c r="A9" s="23" t="inlineStr">
        <is>
          <t>Bali &amp; Nusa Tenggara</t>
        </is>
      </c>
      <c r="B9" s="23" t="inlineStr">
        <is>
          <t>Edge Gateway Cluster DPS-01</t>
        </is>
      </c>
      <c r="C9" s="25" t="n">
        <v>18000000</v>
      </c>
      <c r="D9" s="25" t="n">
        <v>19</v>
      </c>
      <c r="E9" s="25" t="n">
        <v>7</v>
      </c>
      <c r="F9" s="25" t="n">
        <v>55</v>
      </c>
      <c r="G9" s="25" t="n">
        <v>120</v>
      </c>
      <c r="H9" s="38" t="n">
        <v>175</v>
      </c>
    </row>
    <row r="10" ht="20" customHeight="1">
      <c r="A10" s="19" t="inlineStr">
        <is>
          <t>Singapore International PoP</t>
        </is>
      </c>
      <c r="B10" s="19" t="inlineStr">
        <is>
          <t>Edge Gateway Cluster SIN-01</t>
        </is>
      </c>
      <c r="C10" s="21" t="n">
        <v>45000000</v>
      </c>
      <c r="D10" s="21" t="n">
        <v>14</v>
      </c>
      <c r="E10" s="21" t="n">
        <v>5</v>
      </c>
      <c r="F10" s="21" t="n">
        <v>48</v>
      </c>
      <c r="G10" s="21" t="n">
        <v>105</v>
      </c>
      <c r="H10" s="39" t="n">
        <v>155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39" customWidth="1" min="3" max="3"/>
    <col width="24" customWidth="1" min="4" max="4"/>
    <col width="27" customWidth="1" min="5" max="5"/>
    <col width="33" customWidth="1" min="6" max="6"/>
    <col width="26" customWidth="1" min="7" max="7"/>
    <col width="19" customWidth="1" min="8" max="8"/>
  </cols>
  <sheetData>
    <row r="1" ht="30" customHeight="1">
      <c r="A1" s="1" t="inlineStr">
        <is>
          <t>B2B API COMMERCIAL MONETIZATION &amp; INVOICING REVENUE</t>
        </is>
      </c>
    </row>
    <row r="2" ht="20" customHeight="1">
      <c r="A2" s="2" t="inlineStr">
        <is>
          <t>Billable API Volume, Rate per Call (IDR), Gross Revenue &amp; Collection Status</t>
        </is>
      </c>
    </row>
    <row r="4" ht="24" customHeight="1">
      <c r="A4" s="7" t="inlineStr">
        <is>
          <t>Billing ID</t>
        </is>
      </c>
      <c r="B4" s="7" t="inlineStr">
        <is>
          <t>Partner Client Name</t>
        </is>
      </c>
      <c r="C4" s="7" t="inlineStr">
        <is>
          <t>Billable API Category</t>
        </is>
      </c>
      <c r="D4" s="7" t="inlineStr">
        <is>
          <t>Billed Calls (Month)</t>
        </is>
      </c>
      <c r="E4" s="7" t="inlineStr">
        <is>
          <t>Unit Price / Call (IDR)</t>
        </is>
      </c>
      <c r="F4" s="7" t="inlineStr">
        <is>
          <t>Monthly Gross Revenue (IDR M)</t>
        </is>
      </c>
      <c r="G4" s="7" t="inlineStr">
        <is>
          <t>Discount / Tier Rebate</t>
        </is>
      </c>
      <c r="H4" s="7" t="inlineStr">
        <is>
          <t>Payment Status</t>
        </is>
      </c>
    </row>
    <row r="5" ht="20" customHeight="1">
      <c r="A5" s="24" t="inlineStr">
        <is>
          <t>BIL-2026-01</t>
        </is>
      </c>
      <c r="B5" s="23" t="inlineStr">
        <is>
          <t>Tokopedia Marketplace</t>
        </is>
      </c>
      <c r="C5" s="23" t="inlineStr">
        <is>
          <t>Virtual Account Debit &amp; Settlement</t>
        </is>
      </c>
      <c r="D5" s="25" t="n">
        <v>38000000</v>
      </c>
      <c r="E5" s="77" t="n">
        <v>250</v>
      </c>
      <c r="F5" s="38" t="n">
        <v>9500</v>
      </c>
      <c r="G5" s="23" t="inlineStr">
        <is>
          <t>15% High-Vol Rebate</t>
        </is>
      </c>
      <c r="H5" s="26" t="inlineStr">
        <is>
          <t>Paid / Invoiced</t>
        </is>
      </c>
    </row>
    <row r="6" ht="20" customHeight="1">
      <c r="A6" s="20" t="inlineStr">
        <is>
          <t>BIL-2026-02</t>
        </is>
      </c>
      <c r="B6" s="19" t="inlineStr">
        <is>
          <t>Shopee Indonesia</t>
        </is>
      </c>
      <c r="C6" s="19" t="inlineStr">
        <is>
          <t>Virtual Account &amp; E-Wallet Cash-In</t>
        </is>
      </c>
      <c r="D6" s="21" t="n">
        <v>32000000</v>
      </c>
      <c r="E6" s="78" t="n">
        <v>250</v>
      </c>
      <c r="F6" s="39" t="n">
        <v>8000</v>
      </c>
      <c r="G6" s="19" t="inlineStr">
        <is>
          <t>15% High-Vol Rebate</t>
        </is>
      </c>
      <c r="H6" s="22" t="inlineStr">
        <is>
          <t>Paid / Invoiced</t>
        </is>
      </c>
    </row>
    <row r="7" ht="20" customHeight="1">
      <c r="A7" s="24" t="inlineStr">
        <is>
          <t>BIL-2026-03</t>
        </is>
      </c>
      <c r="B7" s="23" t="inlineStr">
        <is>
          <t>Gojek / GoTo Financial</t>
        </is>
      </c>
      <c r="C7" s="23" t="inlineStr">
        <is>
          <t>Real-Time Bank Disburse &amp; Transfer</t>
        </is>
      </c>
      <c r="D7" s="25" t="n">
        <v>24000000</v>
      </c>
      <c r="E7" s="77" t="n">
        <v>500</v>
      </c>
      <c r="F7" s="38" t="n">
        <v>12000</v>
      </c>
      <c r="G7" s="23" t="inlineStr">
        <is>
          <t>10% High-Vol Rebate</t>
        </is>
      </c>
      <c r="H7" s="26" t="inlineStr">
        <is>
          <t>Paid / Invoiced</t>
        </is>
      </c>
    </row>
    <row r="8" ht="20" customHeight="1">
      <c r="A8" s="20" t="inlineStr">
        <is>
          <t>BIL-2026-04</t>
        </is>
      </c>
      <c r="B8" s="19" t="inlineStr">
        <is>
          <t>Grab / OVO Payments</t>
        </is>
      </c>
      <c r="C8" s="19" t="inlineStr">
        <is>
          <t>Real-Time Bank Disburse &amp; Transfer</t>
        </is>
      </c>
      <c r="D8" s="21" t="n">
        <v>22000000</v>
      </c>
      <c r="E8" s="78" t="n">
        <v>500</v>
      </c>
      <c r="F8" s="39" t="n">
        <v>11000</v>
      </c>
      <c r="G8" s="19" t="inlineStr">
        <is>
          <t>10% High-Vol Rebate</t>
        </is>
      </c>
      <c r="H8" s="22" t="inlineStr">
        <is>
          <t>Paid / Invoiced</t>
        </is>
      </c>
    </row>
    <row r="9" ht="20" customHeight="1">
      <c r="A9" s="24" t="inlineStr">
        <is>
          <t>BIL-2026-05</t>
        </is>
      </c>
      <c r="B9" s="23" t="inlineStr">
        <is>
          <t>DANA Indonesia</t>
        </is>
      </c>
      <c r="C9" s="23" t="inlineStr">
        <is>
          <t>SNAP Account Balance &amp; Mutation</t>
        </is>
      </c>
      <c r="D9" s="25" t="n">
        <v>14000000</v>
      </c>
      <c r="E9" s="77" t="n">
        <v>300</v>
      </c>
      <c r="F9" s="38" t="n">
        <v>4200</v>
      </c>
      <c r="G9" s="23" t="inlineStr">
        <is>
          <t>5% Standard Rebate</t>
        </is>
      </c>
      <c r="H9" s="26" t="inlineStr">
        <is>
          <t>Paid / Invoiced</t>
        </is>
      </c>
    </row>
    <row r="10" ht="20" customHeight="1">
      <c r="A10" s="20" t="inlineStr">
        <is>
          <t>BIL-2026-06</t>
        </is>
      </c>
      <c r="B10" s="19" t="inlineStr">
        <is>
          <t>Traveloka OTA</t>
        </is>
      </c>
      <c r="C10" s="19" t="inlineStr">
        <is>
          <t>Card Authorization &amp; Vault</t>
        </is>
      </c>
      <c r="D10" s="21" t="n">
        <v>9500000</v>
      </c>
      <c r="E10" s="78" t="n">
        <v>600</v>
      </c>
      <c r="F10" s="39" t="n">
        <v>5700</v>
      </c>
      <c r="G10" s="19" t="inlineStr">
        <is>
          <t>5% Standard Rebate</t>
        </is>
      </c>
      <c r="H10" s="22" t="inlineStr">
        <is>
          <t>Paid / Invoiced</t>
        </is>
      </c>
    </row>
    <row r="11" ht="20" customHeight="1">
      <c r="A11" s="24" t="inlineStr">
        <is>
          <t>BIL-2026-07</t>
        </is>
      </c>
      <c r="B11" s="23" t="inlineStr">
        <is>
          <t>Kredivo FinTech Lending</t>
        </is>
      </c>
      <c r="C11" s="23" t="inlineStr">
        <is>
          <t>E-KYC Verification &amp; Score Fetch</t>
        </is>
      </c>
      <c r="D11" s="25" t="n">
        <v>3500000</v>
      </c>
      <c r="E11" s="77" t="n">
        <v>1500</v>
      </c>
      <c r="F11" s="38" t="n">
        <v>5250</v>
      </c>
      <c r="G11" s="23" t="inlineStr">
        <is>
          <t>Standard Rate</t>
        </is>
      </c>
      <c r="H11" s="26" t="inlineStr">
        <is>
          <t>Paid / Invoiced</t>
        </is>
      </c>
    </row>
    <row r="12" ht="20" customHeight="1">
      <c r="A12" s="20" t="inlineStr">
        <is>
          <t>BIL-2026-08</t>
        </is>
      </c>
      <c r="B12" s="19" t="inlineStr">
        <is>
          <t>Blibli Global Digital</t>
        </is>
      </c>
      <c r="C12" s="19" t="inlineStr">
        <is>
          <t>Virtual Account Direct Notification</t>
        </is>
      </c>
      <c r="D12" s="21" t="n">
        <v>8200000</v>
      </c>
      <c r="E12" s="78" t="n">
        <v>250</v>
      </c>
      <c r="F12" s="39" t="n">
        <v>2050</v>
      </c>
      <c r="G12" s="19" t="inlineStr">
        <is>
          <t>Standard Rate</t>
        </is>
      </c>
      <c r="H12" s="22" t="inlineStr">
        <is>
          <t>Paid / Invoiced</t>
        </is>
      </c>
    </row>
    <row r="13" ht="22" customHeight="1">
      <c r="A13" s="42" t="inlineStr">
        <is>
          <t>TOTAL MONTHLY API REVENUE</t>
        </is>
      </c>
      <c r="B13" s="79" t="n"/>
      <c r="C13" s="80" t="n"/>
      <c r="D13" s="44">
        <f>SUM(D5:D12)</f>
        <v/>
      </c>
      <c r="E13" s="45" t="inlineStr"/>
      <c r="F13" s="44">
        <f>SUM(F5:F12)</f>
        <v/>
      </c>
      <c r="G13" s="46" t="inlineStr"/>
      <c r="H13" s="47" t="inlineStr">
        <is>
          <t>HEALTHY REVENUE</t>
        </is>
      </c>
    </row>
  </sheetData>
  <mergeCells count="3">
    <mergeCell ref="A13:C13"/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1" customWidth="1" min="2" max="2"/>
    <col width="26" customWidth="1" min="3" max="3"/>
    <col width="28" customWidth="1" min="4" max="4"/>
    <col width="25" customWidth="1" min="5" max="5"/>
    <col width="25" customWidth="1" min="6" max="6"/>
    <col width="23" customWidth="1" min="7" max="7"/>
    <col width="20" customWidth="1" min="8" max="8"/>
  </cols>
  <sheetData>
    <row r="1" ht="30" customHeight="1">
      <c r="A1" s="1" t="inlineStr">
        <is>
          <t>API VERSION LIFECYCLE, SUNSETTING &amp; BREAKING CHANGE RADAR</t>
        </is>
      </c>
    </row>
    <row r="2" ht="20" customHeight="1">
      <c r="A2" s="2" t="inlineStr">
        <is>
          <t>Semantic Versioning (SemVer), Deprecation Warnings &amp; Migration Deadlines</t>
        </is>
      </c>
    </row>
    <row r="4" ht="24" customHeight="1">
      <c r="A4" s="7" t="inlineStr">
        <is>
          <t>API Identifier</t>
        </is>
      </c>
      <c r="B4" s="7" t="inlineStr">
        <is>
          <t>Service Name</t>
        </is>
      </c>
      <c r="C4" s="7" t="inlineStr">
        <is>
          <t>Legacy Version</t>
        </is>
      </c>
      <c r="D4" s="7" t="inlineStr">
        <is>
          <t>New Target Version</t>
        </is>
      </c>
      <c r="E4" s="7" t="inlineStr">
        <is>
          <t>Deprecation Announced</t>
        </is>
      </c>
      <c r="F4" s="7" t="inlineStr">
        <is>
          <t>Sunset Hard-Stop Date</t>
        </is>
      </c>
      <c r="G4" s="7" t="inlineStr">
        <is>
          <t>Remaining Traffic %</t>
        </is>
      </c>
      <c r="H4" s="7" t="inlineStr">
        <is>
          <t>Migration State</t>
        </is>
      </c>
    </row>
    <row r="5" ht="20" customHeight="1">
      <c r="A5" s="24" t="inlineStr">
        <is>
          <t>VER-01</t>
        </is>
      </c>
      <c r="B5" s="23" t="inlineStr">
        <is>
          <t>Virtual Account Payment API</t>
        </is>
      </c>
      <c r="C5" s="24" t="inlineStr">
        <is>
          <t>v1.2 (Legacy XML)</t>
        </is>
      </c>
      <c r="D5" s="24" t="inlineStr">
        <is>
          <t>v2.0 (REST JSON SNAP)</t>
        </is>
      </c>
      <c r="E5" s="24" t="inlineStr">
        <is>
          <t>2025-06-01</t>
        </is>
      </c>
      <c r="F5" s="24" t="inlineStr">
        <is>
          <t>2026-06-30</t>
        </is>
      </c>
      <c r="G5" s="75" t="n">
        <v>0.04</v>
      </c>
      <c r="H5" s="26" t="inlineStr">
        <is>
          <t>Final Phase-out</t>
        </is>
      </c>
    </row>
    <row r="6" ht="20" customHeight="1">
      <c r="A6" s="20" t="inlineStr">
        <is>
          <t>VER-02</t>
        </is>
      </c>
      <c r="B6" s="19" t="inlineStr">
        <is>
          <t>Interbank Transfer Service</t>
        </is>
      </c>
      <c r="C6" s="20" t="inlineStr">
        <is>
          <t>v1.0 (Non-SNAP)</t>
        </is>
      </c>
      <c r="D6" s="20" t="inlineStr">
        <is>
          <t>v1.0 (SNAP BI Certified)</t>
        </is>
      </c>
      <c r="E6" s="20" t="inlineStr">
        <is>
          <t>2025-08-01</t>
        </is>
      </c>
      <c r="F6" s="20" t="inlineStr">
        <is>
          <t>2026-07-31</t>
        </is>
      </c>
      <c r="G6" s="76" t="n">
        <v>0.08</v>
      </c>
      <c r="H6" s="22" t="inlineStr">
        <is>
          <t>Active Migration</t>
        </is>
      </c>
    </row>
    <row r="7" ht="20" customHeight="1">
      <c r="A7" s="24" t="inlineStr">
        <is>
          <t>VER-03</t>
        </is>
      </c>
      <c r="B7" s="23" t="inlineStr">
        <is>
          <t>Card Tokenization Vault</t>
        </is>
      </c>
      <c r="C7" s="24" t="inlineStr">
        <is>
          <t>v2.1 (3DS 1.0)</t>
        </is>
      </c>
      <c r="D7" s="24" t="inlineStr">
        <is>
          <t>v3.0 (EMV 3DS 2.2)</t>
        </is>
      </c>
      <c r="E7" s="24" t="inlineStr">
        <is>
          <t>2025-10-15</t>
        </is>
      </c>
      <c r="F7" s="24" t="inlineStr">
        <is>
          <t>2026-08-31</t>
        </is>
      </c>
      <c r="G7" s="75" t="n">
        <v>0.12</v>
      </c>
      <c r="H7" s="35" t="inlineStr">
        <is>
          <t>Active Migration</t>
        </is>
      </c>
    </row>
    <row r="8" ht="20" customHeight="1">
      <c r="A8" s="20" t="inlineStr">
        <is>
          <t>VER-04</t>
        </is>
      </c>
      <c r="B8" s="19" t="inlineStr">
        <is>
          <t>Customer Statement Fetch</t>
        </is>
      </c>
      <c r="C8" s="20" t="inlineStr">
        <is>
          <t>v1.1 (Sync PDF Base64)</t>
        </is>
      </c>
      <c r="D8" s="20" t="inlineStr">
        <is>
          <t>v2.0 (Async S3 URL)</t>
        </is>
      </c>
      <c r="E8" s="20" t="inlineStr">
        <is>
          <t>2025-11-01</t>
        </is>
      </c>
      <c r="F8" s="20" t="inlineStr">
        <is>
          <t>2026-09-30</t>
        </is>
      </c>
      <c r="G8" s="76" t="n">
        <v>0.15</v>
      </c>
      <c r="H8" s="48" t="inlineStr">
        <is>
          <t>Partner Testing</t>
        </is>
      </c>
    </row>
    <row r="9" ht="20" customHeight="1">
      <c r="A9" s="24" t="inlineStr">
        <is>
          <t>VER-05</t>
        </is>
      </c>
      <c r="B9" s="23" t="inlineStr">
        <is>
          <t>Merchant Webhook Dispatcher</t>
        </is>
      </c>
      <c r="C9" s="24" t="inlineStr">
        <is>
          <t>v1.0 (Plain HTTP Post)</t>
        </is>
      </c>
      <c r="D9" s="24" t="inlineStr">
        <is>
          <t>v2.0 (HMAC Webhooks)</t>
        </is>
      </c>
      <c r="E9" s="24" t="inlineStr">
        <is>
          <t>2026-01-15</t>
        </is>
      </c>
      <c r="F9" s="24" t="inlineStr">
        <is>
          <t>2026-10-31</t>
        </is>
      </c>
      <c r="G9" s="75" t="n">
        <v>0.22</v>
      </c>
      <c r="H9" s="35" t="inlineStr">
        <is>
          <t>Early Adopter</t>
        </is>
      </c>
    </row>
    <row r="10" ht="20" customHeight="1">
      <c r="A10" s="20" t="inlineStr">
        <is>
          <t>VER-06</t>
        </is>
      </c>
      <c r="B10" s="19" t="inlineStr">
        <is>
          <t>Currency Exchange Rates</t>
        </is>
      </c>
      <c r="C10" s="20" t="inlineStr">
        <is>
          <t>v1.0 (Poll 60s)</t>
        </is>
      </c>
      <c r="D10" s="20" t="inlineStr">
        <is>
          <t>v2.0 (WebSocket Stream)</t>
        </is>
      </c>
      <c r="E10" s="20" t="inlineStr">
        <is>
          <t>2026-02-01</t>
        </is>
      </c>
      <c r="F10" s="20" t="inlineStr">
        <is>
          <t>2026-11-30</t>
        </is>
      </c>
      <c r="G10" s="76" t="n">
        <v>0.28</v>
      </c>
      <c r="H10" s="48" t="inlineStr">
        <is>
          <t>Early Adopter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31" customWidth="1" min="3" max="3"/>
    <col width="24" customWidth="1" min="4" max="4"/>
    <col width="24" customWidth="1" min="5" max="5"/>
    <col width="28" customWidth="1" min="6" max="6"/>
    <col width="31" customWidth="1" min="7" max="7"/>
    <col width="27" customWidth="1" min="8" max="8"/>
  </cols>
  <sheetData>
    <row r="1" ht="30" customHeight="1">
      <c r="A1" s="1" t="inlineStr">
        <is>
          <t>API RATE LIMITING, BURST THROTTLING &amp; BOT DEFENSE POLICY</t>
        </is>
      </c>
    </row>
    <row r="2" ht="20" customHeight="1">
      <c r="A2" s="2" t="inlineStr">
        <is>
          <t>Token Bucket Policies, IP Geo-blocking, WAF Bot Defense &amp; Throttled Hits</t>
        </is>
      </c>
    </row>
    <row r="4" ht="24" customHeight="1">
      <c r="A4" s="7" t="inlineStr">
        <is>
          <t>Policy ID</t>
        </is>
      </c>
      <c r="B4" s="7" t="inlineStr">
        <is>
          <t>Rate Limit Policy Name</t>
        </is>
      </c>
      <c r="C4" s="7" t="inlineStr">
        <is>
          <t>Target Gateway Tier</t>
        </is>
      </c>
      <c r="D4" s="7" t="inlineStr">
        <is>
          <t>Rate Limit (Req/Sec)</t>
        </is>
      </c>
      <c r="E4" s="7" t="inlineStr">
        <is>
          <t>Burst Capacity (Req)</t>
        </is>
      </c>
      <c r="F4" s="7" t="inlineStr">
        <is>
          <t>Throttled Requests (24h)</t>
        </is>
      </c>
      <c r="G4" s="7" t="inlineStr">
        <is>
          <t>Action Triggered</t>
        </is>
      </c>
      <c r="H4" s="7" t="inlineStr">
        <is>
          <t>WAF Shield Status</t>
        </is>
      </c>
    </row>
    <row r="5" ht="20" customHeight="1">
      <c r="A5" s="24" t="inlineStr">
        <is>
          <t>POL-RL-01</t>
        </is>
      </c>
      <c r="B5" s="23" t="inlineStr">
        <is>
          <t>Public Anonymous Endpoints</t>
        </is>
      </c>
      <c r="C5" s="23" t="inlineStr">
        <is>
          <t>Anonymous / Unauthenticated</t>
        </is>
      </c>
      <c r="D5" s="25" t="n">
        <v>50</v>
      </c>
      <c r="E5" s="25" t="n">
        <v>100</v>
      </c>
      <c r="F5" s="49" t="n">
        <v>142000</v>
      </c>
      <c r="G5" s="23" t="inlineStr">
        <is>
          <t>HTTP 429 + CAPTCHA</t>
        </is>
      </c>
      <c r="H5" s="26" t="inlineStr">
        <is>
          <t>Active Cloudflare WAF</t>
        </is>
      </c>
    </row>
    <row r="6" ht="20" customHeight="1">
      <c r="A6" s="20" t="inlineStr">
        <is>
          <t>POL-RL-02</t>
        </is>
      </c>
      <c r="B6" s="19" t="inlineStr">
        <is>
          <t>Developer Sandbox Tier</t>
        </is>
      </c>
      <c r="C6" s="19" t="inlineStr">
        <is>
          <t>Registered Sandbox Apps</t>
        </is>
      </c>
      <c r="D6" s="21" t="n">
        <v>200</v>
      </c>
      <c r="E6" s="21" t="n">
        <v>400</v>
      </c>
      <c r="F6" s="21" t="n">
        <v>28000</v>
      </c>
      <c r="G6" s="19" t="inlineStr">
        <is>
          <t>HTTP 429 Too Many Req</t>
        </is>
      </c>
      <c r="H6" s="22" t="inlineStr">
        <is>
          <t>Active Kong Plugin</t>
        </is>
      </c>
    </row>
    <row r="7" ht="20" customHeight="1">
      <c r="A7" s="24" t="inlineStr">
        <is>
          <t>POL-RL-03</t>
        </is>
      </c>
      <c r="B7" s="23" t="inlineStr">
        <is>
          <t>Standard Tier-3 Commercial</t>
        </is>
      </c>
      <c r="C7" s="23" t="inlineStr">
        <is>
          <t>Verified Standard Partners</t>
        </is>
      </c>
      <c r="D7" s="25" t="n">
        <v>1000</v>
      </c>
      <c r="E7" s="25" t="n">
        <v>2000</v>
      </c>
      <c r="F7" s="25" t="n">
        <v>8500</v>
      </c>
      <c r="G7" s="23" t="inlineStr">
        <is>
          <t>HTTP 429 Too Many Req</t>
        </is>
      </c>
      <c r="H7" s="26" t="inlineStr">
        <is>
          <t>Active Kong Plugin</t>
        </is>
      </c>
    </row>
    <row r="8" ht="20" customHeight="1">
      <c r="A8" s="20" t="inlineStr">
        <is>
          <t>POL-RL-04</t>
        </is>
      </c>
      <c r="B8" s="19" t="inlineStr">
        <is>
          <t>Enterprise Tier-2 Partners</t>
        </is>
      </c>
      <c r="C8" s="19" t="inlineStr">
        <is>
          <t>Strategic FinTechs</t>
        </is>
      </c>
      <c r="D8" s="21" t="n">
        <v>3000</v>
      </c>
      <c r="E8" s="21" t="n">
        <v>6000</v>
      </c>
      <c r="F8" s="21" t="n">
        <v>1200</v>
      </c>
      <c r="G8" s="19" t="inlineStr">
        <is>
          <t>Priority Queue Throttling</t>
        </is>
      </c>
      <c r="H8" s="22" t="inlineStr">
        <is>
          <t>Active Kong Plugin</t>
        </is>
      </c>
    </row>
    <row r="9" ht="20" customHeight="1">
      <c r="A9" s="24" t="inlineStr">
        <is>
          <t>POL-RL-05</t>
        </is>
      </c>
      <c r="B9" s="23" t="inlineStr">
        <is>
          <t>Tier-1 Mission-Critical VIP</t>
        </is>
      </c>
      <c r="C9" s="23" t="inlineStr">
        <is>
          <t>Tokopedia / GoPay / Shopee</t>
        </is>
      </c>
      <c r="D9" s="25" t="n">
        <v>8000</v>
      </c>
      <c r="E9" s="25" t="n">
        <v>15000</v>
      </c>
      <c r="F9" s="25" t="n">
        <v>0</v>
      </c>
      <c r="G9" s="23" t="inlineStr">
        <is>
          <t>No Throttle (Dedicated VIP)</t>
        </is>
      </c>
      <c r="H9" s="26" t="inlineStr">
        <is>
          <t>Active Kong Plugin</t>
        </is>
      </c>
    </row>
    <row r="10" ht="20" customHeight="1">
      <c r="A10" s="20" t="inlineStr">
        <is>
          <t>POL-RL-06</t>
        </is>
      </c>
      <c r="B10" s="19" t="inlineStr">
        <is>
          <t>Brute-Force Auth Protection</t>
        </is>
      </c>
      <c r="C10" s="19" t="inlineStr">
        <is>
          <t>POST /api/v1.0/access-token</t>
        </is>
      </c>
      <c r="D10" s="21" t="n">
        <v>20</v>
      </c>
      <c r="E10" s="21" t="n">
        <v>40</v>
      </c>
      <c r="F10" s="21" t="n">
        <v>45000</v>
      </c>
      <c r="G10" s="19" t="inlineStr">
        <is>
          <t>Temporary IP Ban 15 mins</t>
        </is>
      </c>
      <c r="H10" s="22" t="inlineStr">
        <is>
          <t>Active CrowdSec Defense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1" customWidth="1" min="2" max="2"/>
    <col width="34" customWidth="1" min="3" max="3"/>
    <col width="27" customWidth="1" min="4" max="4"/>
    <col width="23" customWidth="1" min="5" max="5"/>
    <col width="23" customWidth="1" min="6" max="6"/>
    <col width="35" customWidth="1" min="7" max="7"/>
    <col width="12" customWidth="1" min="8" max="8"/>
  </cols>
  <sheetData>
    <row r="1" ht="30" customHeight="1">
      <c r="A1" s="1" t="inlineStr">
        <is>
          <t>OAUTH2 TOKEN SERVICE TELEMETRY &amp; AUTHENTICATION CHURN</t>
        </is>
      </c>
    </row>
    <row r="2" ht="20" customHeight="1">
      <c r="A2" s="2" t="inlineStr">
        <is>
          <t>Access Token Generation Rate, Refresh Tokens, Redis Token Store &amp; Churn Latency</t>
        </is>
      </c>
    </row>
    <row r="4" ht="24" customHeight="1">
      <c r="A4" s="7" t="inlineStr">
        <is>
          <t>Auth Cluster ID</t>
        </is>
      </c>
      <c r="B4" s="7" t="inlineStr">
        <is>
          <t>OAuth2 Grant Type</t>
        </is>
      </c>
      <c r="C4" s="7" t="inlineStr">
        <is>
          <t>Target Audience / Client Group</t>
        </is>
      </c>
      <c r="D4" s="7" t="inlineStr">
        <is>
          <t>Active Tokens (Current)</t>
        </is>
      </c>
      <c r="E4" s="7" t="inlineStr">
        <is>
          <t>Tokens Issued (24h)</t>
        </is>
      </c>
      <c r="F4" s="7" t="inlineStr">
        <is>
          <t>Avg Token TTL (Sec)</t>
        </is>
      </c>
      <c r="G4" s="7" t="inlineStr">
        <is>
          <t>Token Verification Latency (ms)</t>
        </is>
      </c>
      <c r="H4" s="7" t="inlineStr">
        <is>
          <t>Status</t>
        </is>
      </c>
    </row>
    <row r="5" ht="20" customHeight="1">
      <c r="A5" s="24" t="inlineStr">
        <is>
          <t>AUTH-01</t>
        </is>
      </c>
      <c r="B5" s="23" t="inlineStr">
        <is>
          <t>Client Credentials (B2B)</t>
        </is>
      </c>
      <c r="C5" s="23" t="inlineStr">
        <is>
          <t>Tier-1 &amp; Tier-2 B2B Partners</t>
        </is>
      </c>
      <c r="D5" s="25" t="n">
        <v>45000</v>
      </c>
      <c r="E5" s="25" t="n">
        <v>1850000</v>
      </c>
      <c r="F5" s="81" t="n">
        <v>900</v>
      </c>
      <c r="G5" s="82" t="n">
        <v>3.2</v>
      </c>
      <c r="H5" s="26" t="inlineStr">
        <is>
          <t>Optimal</t>
        </is>
      </c>
    </row>
    <row r="6" ht="20" customHeight="1">
      <c r="A6" s="20" t="inlineStr">
        <is>
          <t>AUTH-02</t>
        </is>
      </c>
      <c r="B6" s="19" t="inlineStr">
        <is>
          <t>Authorization Code + PKCE</t>
        </is>
      </c>
      <c r="C6" s="19" t="inlineStr">
        <is>
          <t>Consumer Mobile &amp; Web App</t>
        </is>
      </c>
      <c r="D6" s="21" t="n">
        <v>850000</v>
      </c>
      <c r="E6" s="21" t="n">
        <v>4200000</v>
      </c>
      <c r="F6" s="83" t="n">
        <v>3600</v>
      </c>
      <c r="G6" s="84" t="n">
        <v>4.5</v>
      </c>
      <c r="H6" s="22" t="inlineStr">
        <is>
          <t>Optimal</t>
        </is>
      </c>
    </row>
    <row r="7" ht="20" customHeight="1">
      <c r="A7" s="24" t="inlineStr">
        <is>
          <t>AUTH-03</t>
        </is>
      </c>
      <c r="B7" s="23" t="inlineStr">
        <is>
          <t>Token Refresh Grant</t>
        </is>
      </c>
      <c r="C7" s="23" t="inlineStr">
        <is>
          <t>Consumer Long-Lived Session</t>
        </is>
      </c>
      <c r="D7" s="25" t="n">
        <v>280000</v>
      </c>
      <c r="E7" s="25" t="n">
        <v>1450000</v>
      </c>
      <c r="F7" s="81" t="n">
        <v>2592000</v>
      </c>
      <c r="G7" s="82" t="n">
        <v>5.1</v>
      </c>
      <c r="H7" s="26" t="inlineStr">
        <is>
          <t>Optimal</t>
        </is>
      </c>
    </row>
    <row r="8" ht="20" customHeight="1">
      <c r="A8" s="20" t="inlineStr">
        <is>
          <t>AUTH-04</t>
        </is>
      </c>
      <c r="B8" s="19" t="inlineStr">
        <is>
          <t>JWT Asymmetric Verification</t>
        </is>
      </c>
      <c r="C8" s="19" t="inlineStr">
        <is>
          <t>Internal Microservices Mesh</t>
        </is>
      </c>
      <c r="D8" s="21" t="n">
        <v>1200000</v>
      </c>
      <c r="E8" s="21" t="n">
        <v>18500000</v>
      </c>
      <c r="F8" s="83" t="n">
        <v>300</v>
      </c>
      <c r="G8" s="84" t="n">
        <v>1.2</v>
      </c>
      <c r="H8" s="22" t="inlineStr">
        <is>
          <t>Optimal</t>
        </is>
      </c>
    </row>
    <row r="9" ht="20" customHeight="1">
      <c r="A9" s="24" t="inlineStr">
        <is>
          <t>AUTH-05</t>
        </is>
      </c>
      <c r="B9" s="23" t="inlineStr">
        <is>
          <t>Customer Portal SSO Session</t>
        </is>
      </c>
      <c r="C9" s="23" t="inlineStr">
        <is>
          <t>Corporate Banking Portal</t>
        </is>
      </c>
      <c r="D9" s="25" t="n">
        <v>35000</v>
      </c>
      <c r="E9" s="25" t="n">
        <v>140000</v>
      </c>
      <c r="F9" s="81" t="n">
        <v>1800</v>
      </c>
      <c r="G9" s="82" t="n">
        <v>4</v>
      </c>
      <c r="H9" s="26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8" customWidth="1" min="4" max="4"/>
    <col width="16" customWidth="1" min="5" max="5"/>
    <col width="20" customWidth="1" min="6" max="6"/>
    <col width="14" customWidth="1" min="7" max="7"/>
    <col width="28" customWidth="1" min="8" max="8"/>
  </cols>
  <sheetData>
    <row r="1" ht="30" customHeight="1">
      <c r="A1" s="1" t="inlineStr">
        <is>
          <t>DEVELOPER PORTAL ENGAGEMENT, SDK DOWNLOADS &amp; DOCUMENTATION</t>
        </is>
      </c>
    </row>
    <row r="2" ht="20" customHeight="1">
      <c r="A2" s="2" t="inlineStr">
        <is>
          <t>External Developer Registrations, Swagger OpenAPI Hits &amp; SDK Downloads</t>
        </is>
      </c>
    </row>
    <row r="4" ht="24" customHeight="1">
      <c r="A4" s="7" t="inlineStr">
        <is>
          <t>Metric Category</t>
        </is>
      </c>
      <c r="B4" s="7" t="inlineStr">
        <is>
          <t>Developer Funnel Metric</t>
        </is>
      </c>
      <c r="C4" s="7" t="inlineStr">
        <is>
          <t>Monthly Value</t>
        </is>
      </c>
      <c r="D4" s="7" t="inlineStr">
        <is>
          <t>Previous Month</t>
        </is>
      </c>
      <c r="E4" s="7" t="inlineStr">
        <is>
          <t>Growth MoM %</t>
        </is>
      </c>
      <c r="F4" s="7" t="inlineStr">
        <is>
          <t>Benchmark Target</t>
        </is>
      </c>
      <c r="G4" s="7" t="inlineStr">
        <is>
          <t>Status</t>
        </is>
      </c>
      <c r="H4" s="7" t="inlineStr">
        <is>
          <t>Responsible Lead</t>
        </is>
      </c>
    </row>
    <row r="5" ht="20" customHeight="1">
      <c r="A5" s="24" t="inlineStr">
        <is>
          <t>Acquisition</t>
        </is>
      </c>
      <c r="B5" s="23" t="inlineStr">
        <is>
          <t>Total Registered Developers</t>
        </is>
      </c>
      <c r="C5" s="25" t="n">
        <v>8450</v>
      </c>
      <c r="D5" s="25" t="n">
        <v>7820</v>
      </c>
      <c r="E5" s="85" t="n">
        <v>0.081</v>
      </c>
      <c r="F5" s="25" t="n">
        <v>8000</v>
      </c>
      <c r="G5" s="26" t="inlineStr">
        <is>
          <t>Target Met</t>
        </is>
      </c>
      <c r="H5" s="23" t="inlineStr">
        <is>
          <t>DevRel Manager</t>
        </is>
      </c>
    </row>
    <row r="6" ht="20" customHeight="1">
      <c r="A6" s="20" t="inlineStr">
        <is>
          <t>Acquisition</t>
        </is>
      </c>
      <c r="B6" s="19" t="inlineStr">
        <is>
          <t>New Developer Signups (Monthly)</t>
        </is>
      </c>
      <c r="C6" s="21" t="n">
        <v>630</v>
      </c>
      <c r="D6" s="21" t="n">
        <v>580</v>
      </c>
      <c r="E6" s="86" t="n">
        <v>0.08599999999999999</v>
      </c>
      <c r="F6" s="21" t="n">
        <v>500</v>
      </c>
      <c r="G6" s="22" t="inlineStr">
        <is>
          <t>Target Met</t>
        </is>
      </c>
      <c r="H6" s="19" t="inlineStr">
        <is>
          <t>DevRel Manager</t>
        </is>
      </c>
    </row>
    <row r="7" ht="20" customHeight="1">
      <c r="A7" s="24" t="inlineStr">
        <is>
          <t>Engagement</t>
        </is>
      </c>
      <c r="B7" s="23" t="inlineStr">
        <is>
          <t>Active Sandbox Apps Configured</t>
        </is>
      </c>
      <c r="C7" s="25" t="n">
        <v>1420</v>
      </c>
      <c r="D7" s="25" t="n">
        <v>1280</v>
      </c>
      <c r="E7" s="85" t="n">
        <v>0.109</v>
      </c>
      <c r="F7" s="25" t="n">
        <v>1200</v>
      </c>
      <c r="G7" s="26" t="inlineStr">
        <is>
          <t>Target Met</t>
        </is>
      </c>
      <c r="H7" s="23" t="inlineStr">
        <is>
          <t>API Community Lead</t>
        </is>
      </c>
    </row>
    <row r="8" ht="20" customHeight="1">
      <c r="A8" s="20" t="inlineStr">
        <is>
          <t>Documentation</t>
        </is>
      </c>
      <c r="B8" s="19" t="inlineStr">
        <is>
          <t>OpenAPI Interactive Swagger Hits</t>
        </is>
      </c>
      <c r="C8" s="21" t="n">
        <v>145000</v>
      </c>
      <c r="D8" s="21" t="n">
        <v>132000</v>
      </c>
      <c r="E8" s="86" t="n">
        <v>0.098</v>
      </c>
      <c r="F8" s="21" t="n">
        <v>120000</v>
      </c>
      <c r="G8" s="22" t="inlineStr">
        <is>
          <t>Target Met</t>
        </is>
      </c>
      <c r="H8" s="19" t="inlineStr">
        <is>
          <t>Technical Writer Lead</t>
        </is>
      </c>
    </row>
    <row r="9" ht="20" customHeight="1">
      <c r="A9" s="24" t="inlineStr">
        <is>
          <t>Tooling</t>
        </is>
      </c>
      <c r="B9" s="23" t="inlineStr">
        <is>
          <t>Java / Spring Boot SDK Downloads</t>
        </is>
      </c>
      <c r="C9" s="25" t="n">
        <v>1850</v>
      </c>
      <c r="D9" s="25" t="n">
        <v>1620</v>
      </c>
      <c r="E9" s="85" t="n">
        <v>0.142</v>
      </c>
      <c r="F9" s="25" t="n">
        <v>1500</v>
      </c>
      <c r="G9" s="26" t="inlineStr">
        <is>
          <t>Target Met</t>
        </is>
      </c>
      <c r="H9" s="23" t="inlineStr">
        <is>
          <t>Developer Tools Engineer</t>
        </is>
      </c>
    </row>
    <row r="10" ht="20" customHeight="1">
      <c r="A10" s="20" t="inlineStr">
        <is>
          <t>Tooling</t>
        </is>
      </c>
      <c r="B10" s="19" t="inlineStr">
        <is>
          <t>Node.js / TypeScript SDK Downloads</t>
        </is>
      </c>
      <c r="C10" s="21" t="n">
        <v>2450</v>
      </c>
      <c r="D10" s="21" t="n">
        <v>2150</v>
      </c>
      <c r="E10" s="86" t="n">
        <v>0.14</v>
      </c>
      <c r="F10" s="21" t="n">
        <v>2000</v>
      </c>
      <c r="G10" s="22" t="inlineStr">
        <is>
          <t>Target Met</t>
        </is>
      </c>
      <c r="H10" s="19" t="inlineStr">
        <is>
          <t>Developer Tools Engineer</t>
        </is>
      </c>
    </row>
    <row r="11" ht="20" customHeight="1">
      <c r="A11" s="24" t="inlineStr">
        <is>
          <t>Tooling</t>
        </is>
      </c>
      <c r="B11" s="23" t="inlineStr">
        <is>
          <t>Go SDK Downloads</t>
        </is>
      </c>
      <c r="C11" s="25" t="n">
        <v>1650</v>
      </c>
      <c r="D11" s="25" t="n">
        <v>1380</v>
      </c>
      <c r="E11" s="85" t="n">
        <v>0.196</v>
      </c>
      <c r="F11" s="25" t="n">
        <v>1200</v>
      </c>
      <c r="G11" s="26" t="inlineStr">
        <is>
          <t>Target Met</t>
        </is>
      </c>
      <c r="H11" s="23" t="inlineStr">
        <is>
          <t>Developer Tools Engineer</t>
        </is>
      </c>
    </row>
    <row r="12" ht="20" customHeight="1">
      <c r="A12" s="20" t="inlineStr">
        <is>
          <t>Support</t>
        </is>
      </c>
      <c r="B12" s="19" t="inlineStr">
        <is>
          <t>Average Time to First 'Hello World' (Mins)</t>
        </is>
      </c>
      <c r="C12" s="21" t="n">
        <v>14</v>
      </c>
      <c r="D12" s="21" t="n">
        <v>18</v>
      </c>
      <c r="E12" s="86" t="n">
        <v>-0.222</v>
      </c>
      <c r="F12" s="21" t="n">
        <v>20</v>
      </c>
      <c r="G12" s="22" t="inlineStr">
        <is>
          <t>Target Met</t>
        </is>
      </c>
      <c r="H12" s="19" t="inlineStr">
        <is>
          <t>DevRel Manager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27" customWidth="1" min="3" max="3"/>
    <col width="25" customWidth="1" min="4" max="4"/>
    <col width="25" customWidth="1" min="5" max="5"/>
    <col width="25" customWidth="1" min="6" max="6"/>
    <col width="18" customWidth="1" min="7" max="7"/>
    <col width="26" customWidth="1" min="8" max="8"/>
  </cols>
  <sheetData>
    <row r="1" ht="30" customHeight="1">
      <c r="A1" s="1" t="inlineStr">
        <is>
          <t>ENTERPRISE B2B PARTNER SLA PERFORMANCE &amp; PENALTY AUDIT</t>
        </is>
      </c>
    </row>
    <row r="2" ht="20" customHeight="1">
      <c r="A2" s="2" t="inlineStr">
        <is>
          <t>Contractual Uptime SLA %, Incident Downtime Minutes &amp; Penalty Assessment</t>
        </is>
      </c>
    </row>
    <row r="4" ht="24" customHeight="1">
      <c r="A4" s="7" t="inlineStr">
        <is>
          <t>SLA ID</t>
        </is>
      </c>
      <c r="B4" s="7" t="inlineStr">
        <is>
          <t>Contracted Partner</t>
        </is>
      </c>
      <c r="C4" s="7" t="inlineStr">
        <is>
          <t>Service Scope</t>
        </is>
      </c>
      <c r="D4" s="7" t="inlineStr">
        <is>
          <t>Contract Uptime SLA %</t>
        </is>
      </c>
      <c r="E4" s="7" t="inlineStr">
        <is>
          <t>Actual Month Uptime %</t>
        </is>
      </c>
      <c r="F4" s="7" t="inlineStr">
        <is>
          <t>Total Downtime (Mins)</t>
        </is>
      </c>
      <c r="G4" s="7" t="inlineStr">
        <is>
          <t>SLA Breached?</t>
        </is>
      </c>
      <c r="H4" s="7" t="inlineStr">
        <is>
          <t>Penalty Assessed (IDR)</t>
        </is>
      </c>
    </row>
    <row r="5" ht="20" customHeight="1">
      <c r="A5" s="24" t="inlineStr">
        <is>
          <t>SLA-01</t>
        </is>
      </c>
      <c r="B5" s="23" t="inlineStr">
        <is>
          <t>Tokopedia Marketplace</t>
        </is>
      </c>
      <c r="C5" s="23" t="inlineStr">
        <is>
          <t>Core VA &amp; SNAP APIs</t>
        </is>
      </c>
      <c r="D5" s="87" t="n">
        <v>0.9995000000000001</v>
      </c>
      <c r="E5" s="73" t="n">
        <v>0.9998</v>
      </c>
      <c r="F5" s="88" t="n">
        <v>8.5</v>
      </c>
      <c r="G5" s="26" t="inlineStr">
        <is>
          <t>No (Compliant)</t>
        </is>
      </c>
      <c r="H5" s="77" t="n">
        <v>0</v>
      </c>
    </row>
    <row r="6" ht="20" customHeight="1">
      <c r="A6" s="20" t="inlineStr">
        <is>
          <t>SLA-02</t>
        </is>
      </c>
      <c r="B6" s="19" t="inlineStr">
        <is>
          <t>Shopee Indonesia</t>
        </is>
      </c>
      <c r="C6" s="19" t="inlineStr">
        <is>
          <t>Core VA &amp; QRIS APIs</t>
        </is>
      </c>
      <c r="D6" s="89" t="n">
        <v>0.9995000000000001</v>
      </c>
      <c r="E6" s="74" t="n">
        <v>0.9997</v>
      </c>
      <c r="F6" s="90" t="n">
        <v>12</v>
      </c>
      <c r="G6" s="22" t="inlineStr">
        <is>
          <t>No (Compliant)</t>
        </is>
      </c>
      <c r="H6" s="78" t="n">
        <v>0</v>
      </c>
    </row>
    <row r="7" ht="20" customHeight="1">
      <c r="A7" s="24" t="inlineStr">
        <is>
          <t>SLA-03</t>
        </is>
      </c>
      <c r="B7" s="23" t="inlineStr">
        <is>
          <t>Gojek / GoPay</t>
        </is>
      </c>
      <c r="C7" s="23" t="inlineStr">
        <is>
          <t>Real-Time Fund Transfer</t>
        </is>
      </c>
      <c r="D7" s="87" t="n">
        <v>0.9995000000000001</v>
      </c>
      <c r="E7" s="73" t="n">
        <v>0.9996</v>
      </c>
      <c r="F7" s="88" t="n">
        <v>15</v>
      </c>
      <c r="G7" s="26" t="inlineStr">
        <is>
          <t>No (Compliant)</t>
        </is>
      </c>
      <c r="H7" s="77" t="n">
        <v>0</v>
      </c>
    </row>
    <row r="8" ht="20" customHeight="1">
      <c r="A8" s="20" t="inlineStr">
        <is>
          <t>SLA-04</t>
        </is>
      </c>
      <c r="B8" s="19" t="inlineStr">
        <is>
          <t>Grab / OVO Payments</t>
        </is>
      </c>
      <c r="C8" s="19" t="inlineStr">
        <is>
          <t>Real-Time Fund Transfer</t>
        </is>
      </c>
      <c r="D8" s="89" t="n">
        <v>0.9995000000000001</v>
      </c>
      <c r="E8" s="74" t="n">
        <v>0.9996</v>
      </c>
      <c r="F8" s="90" t="n">
        <v>16.5</v>
      </c>
      <c r="G8" s="22" t="inlineStr">
        <is>
          <t>No (Compliant)</t>
        </is>
      </c>
      <c r="H8" s="78" t="n">
        <v>0</v>
      </c>
    </row>
    <row r="9" ht="20" customHeight="1">
      <c r="A9" s="24" t="inlineStr">
        <is>
          <t>SLA-05</t>
        </is>
      </c>
      <c r="B9" s="23" t="inlineStr">
        <is>
          <t>DANA Indonesia</t>
        </is>
      </c>
      <c r="C9" s="23" t="inlineStr">
        <is>
          <t>SNAP Payment APIs</t>
        </is>
      </c>
      <c r="D9" s="87" t="n">
        <v>0.999</v>
      </c>
      <c r="E9" s="73" t="n">
        <v>0.9995000000000001</v>
      </c>
      <c r="F9" s="88" t="n">
        <v>20</v>
      </c>
      <c r="G9" s="26" t="inlineStr">
        <is>
          <t>No (Compliant)</t>
        </is>
      </c>
      <c r="H9" s="77" t="n">
        <v>0</v>
      </c>
    </row>
    <row r="10" ht="20" customHeight="1">
      <c r="A10" s="20" t="inlineStr">
        <is>
          <t>SLA-06</t>
        </is>
      </c>
      <c r="B10" s="19" t="inlineStr">
        <is>
          <t>Traveloka OTA</t>
        </is>
      </c>
      <c r="C10" s="19" t="inlineStr">
        <is>
          <t>Card Authorize APIs</t>
        </is>
      </c>
      <c r="D10" s="89" t="n">
        <v>0.999</v>
      </c>
      <c r="E10" s="74" t="n">
        <v>0.9994</v>
      </c>
      <c r="F10" s="90" t="n">
        <v>25</v>
      </c>
      <c r="G10" s="22" t="inlineStr">
        <is>
          <t>No (Compliant)</t>
        </is>
      </c>
      <c r="H10" s="78" t="n">
        <v>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42" customWidth="1" min="3" max="3"/>
    <col width="20" customWidth="1" min="4" max="4"/>
    <col width="19" customWidth="1" min="5" max="5"/>
    <col width="12" customWidth="1" min="6" max="6"/>
    <col width="42" customWidth="1" min="7" max="7"/>
    <col width="42" customWidth="1" min="8" max="8"/>
    <col width="38" customWidth="1" min="9" max="9"/>
  </cols>
  <sheetData>
    <row r="1" ht="30" customHeight="1">
      <c r="A1" s="1" t="inlineStr">
        <is>
          <t>STRATEGIC API ECONOMY &amp; OPEN BANKING BALANCED SCORECARD</t>
        </is>
      </c>
    </row>
    <row r="2" ht="20" customHeight="1">
      <c r="A2" s="2" t="inlineStr">
        <is>
          <t>Annual OKRs, Partner Ecosystem Expansion, Monetization &amp; Latency Targets</t>
        </is>
      </c>
    </row>
    <row r="4" ht="24" customHeight="1">
      <c r="A4" s="7" t="inlineStr">
        <is>
          <t>Scorecard ID</t>
        </is>
      </c>
      <c r="B4" s="7" t="inlineStr">
        <is>
          <t>Strategic Objective</t>
        </is>
      </c>
      <c r="C4" s="7" t="inlineStr">
        <is>
          <t>Key Performance Metric</t>
        </is>
      </c>
      <c r="D4" s="7" t="inlineStr">
        <is>
          <t>Target Benchmark</t>
        </is>
      </c>
      <c r="E4" s="7" t="inlineStr">
        <is>
          <t>Actual Achieved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Owner</t>
        </is>
      </c>
    </row>
    <row r="5" ht="20" customHeight="1">
      <c r="A5" s="24" t="inlineStr">
        <is>
          <t>OKR-API-01</t>
        </is>
      </c>
      <c r="B5" s="23" t="inlineStr">
        <is>
          <t>Traffic Scalability</t>
        </is>
      </c>
      <c r="C5" s="23" t="inlineStr">
        <is>
          <t>Monthly API Gateway Traffic (Billions)</t>
        </is>
      </c>
      <c r="D5" s="91" t="n">
        <v>5</v>
      </c>
      <c r="E5" s="91" t="n">
        <v>7.8</v>
      </c>
      <c r="F5" s="91">
        <f>E5-D5</f>
        <v/>
      </c>
      <c r="G5" s="75">
        <f>IF(OR(ROW()=9,ROW()=10,ROW()=12,ROW()=13), D5/E5, E5/D5)</f>
        <v/>
      </c>
      <c r="H5" s="26">
        <f>IF(G5&gt;=1.0,"Exceeded",IF(G5&gt;=0.9,"On Track","Needs Attention"))</f>
        <v/>
      </c>
      <c r="I5" s="23" t="inlineStr">
        <is>
          <t>Head of API Engineering</t>
        </is>
      </c>
    </row>
    <row r="6" ht="20" customHeight="1">
      <c r="A6" s="20" t="inlineStr">
        <is>
          <t>OKR-API-02</t>
        </is>
      </c>
      <c r="B6" s="19" t="inlineStr">
        <is>
          <t>Throughput Capacity</t>
        </is>
      </c>
      <c r="C6" s="19" t="inlineStr">
        <is>
          <t>Peak Sustained Gateway TPS</t>
        </is>
      </c>
      <c r="D6" s="21" t="n">
        <v>15000</v>
      </c>
      <c r="E6" s="21" t="n">
        <v>22000</v>
      </c>
      <c r="F6" s="21">
        <f>E6-D6</f>
        <v/>
      </c>
      <c r="G6" s="76">
        <f>IF(OR(ROW()=9,ROW()=10,ROW()=12,ROW()=13), D6/E6, E6/D6)</f>
        <v/>
      </c>
      <c r="H6" s="22">
        <f>IF(G6&gt;=1.0,"Exceeded",IF(G6&gt;=0.9,"On Track","Needs Attention"))</f>
        <v/>
      </c>
      <c r="I6" s="19" t="inlineStr">
        <is>
          <t>Lead Gateway Architect</t>
        </is>
      </c>
    </row>
    <row r="7" ht="20" customHeight="1">
      <c r="A7" s="24" t="inlineStr">
        <is>
          <t>OKR-API-03</t>
        </is>
      </c>
      <c r="B7" s="23" t="inlineStr">
        <is>
          <t>SNAP BI Compliance</t>
        </is>
      </c>
      <c r="C7" s="23" t="inlineStr">
        <is>
          <t>ASPI Certified SNAP Services (%)</t>
        </is>
      </c>
      <c r="D7" s="25" t="n">
        <v>100</v>
      </c>
      <c r="E7" s="25" t="n">
        <v>100</v>
      </c>
      <c r="F7" s="25">
        <f>E7-D7</f>
        <v/>
      </c>
      <c r="G7" s="75">
        <f>IF(OR(ROW()=9,ROW()=10,ROW()=12,ROW()=13), D7/E7, E7/D7)</f>
        <v/>
      </c>
      <c r="H7" s="26">
        <f>IF(G7&gt;=1.0,"Exceeded",IF(G7&gt;=0.9,"On Track","Needs Attention"))</f>
        <v/>
      </c>
      <c r="I7" s="23" t="inlineStr">
        <is>
          <t>Open Banking Product Lead</t>
        </is>
      </c>
    </row>
    <row r="8" ht="20" customHeight="1">
      <c r="A8" s="20" t="inlineStr">
        <is>
          <t>OKR-API-04</t>
        </is>
      </c>
      <c r="B8" s="19" t="inlineStr">
        <is>
          <t>Monetization Yield</t>
        </is>
      </c>
      <c r="C8" s="19" t="inlineStr">
        <is>
          <t>Annual API Commercial Revenue (IDR Billions)</t>
        </is>
      </c>
      <c r="D8" s="92" t="n">
        <v>50</v>
      </c>
      <c r="E8" s="92" t="n">
        <v>68.40000000000001</v>
      </c>
      <c r="F8" s="92">
        <f>E8-D8</f>
        <v/>
      </c>
      <c r="G8" s="76">
        <f>IF(OR(ROW()=9,ROW()=10,ROW()=12,ROW()=13), D8/E8, E8/D8)</f>
        <v/>
      </c>
      <c r="H8" s="22">
        <f>IF(G8&gt;=1.0,"Exceeded",IF(G8&gt;=0.9,"On Track","Needs Attention"))</f>
        <v/>
      </c>
      <c r="I8" s="19" t="inlineStr">
        <is>
          <t>Head of FinTech Partnerships</t>
        </is>
      </c>
    </row>
    <row r="9" ht="20" customHeight="1">
      <c r="A9" s="24" t="inlineStr">
        <is>
          <t>OKR-API-05</t>
        </is>
      </c>
      <c r="B9" s="23" t="inlineStr">
        <is>
          <t>Performance SLA</t>
        </is>
      </c>
      <c r="C9" s="23" t="inlineStr">
        <is>
          <t>Regional P99 API Latency (&lt; ms)</t>
        </is>
      </c>
      <c r="D9" s="25" t="n">
        <v>200</v>
      </c>
      <c r="E9" s="25" t="n">
        <v>142</v>
      </c>
      <c r="F9" s="25">
        <f>E9-D9</f>
        <v/>
      </c>
      <c r="G9" s="75">
        <f>IF(OR(ROW()=9,ROW()=10,ROW()=12,ROW()=13), D9/E9, E9/D9)</f>
        <v/>
      </c>
      <c r="H9" s="26">
        <f>IF(G9&gt;=1.0,"Exceeded",IF(G9&gt;=0.9,"On Track","Needs Attention"))</f>
        <v/>
      </c>
      <c r="I9" s="23" t="inlineStr">
        <is>
          <t>Principal SRE Architect</t>
        </is>
      </c>
    </row>
    <row r="10" ht="20" customHeight="1">
      <c r="A10" s="20" t="inlineStr">
        <is>
          <t>OKR-API-06</t>
        </is>
      </c>
      <c r="B10" s="19" t="inlineStr">
        <is>
          <t>Reliability Excellence</t>
        </is>
      </c>
      <c r="C10" s="19" t="inlineStr">
        <is>
          <t>Overall Gateway Error Rate (&lt; %)</t>
        </is>
      </c>
      <c r="D10" s="92" t="n">
        <v>0.05</v>
      </c>
      <c r="E10" s="92" t="n">
        <v>0.02</v>
      </c>
      <c r="F10" s="92">
        <f>E10-D10</f>
        <v/>
      </c>
      <c r="G10" s="76">
        <f>IF(OR(ROW()=9,ROW()=10,ROW()=12,ROW()=13), D10/E10, E10/D10)</f>
        <v/>
      </c>
      <c r="H10" s="22">
        <f>IF(G10&gt;=1.0,"Exceeded",IF(G10&gt;=0.9,"On Track","Needs Attention"))</f>
        <v/>
      </c>
      <c r="I10" s="19" t="inlineStr">
        <is>
          <t>VP Platform Infrastructure</t>
        </is>
      </c>
    </row>
    <row r="11" ht="20" customHeight="1">
      <c r="A11" s="24" t="inlineStr">
        <is>
          <t>OKR-API-07</t>
        </is>
      </c>
      <c r="B11" s="23" t="inlineStr">
        <is>
          <t>Developer Ecosystem</t>
        </is>
      </c>
      <c r="C11" s="23" t="inlineStr">
        <is>
          <t>Total Registered Portal Developers</t>
        </is>
      </c>
      <c r="D11" s="25" t="n">
        <v>6000</v>
      </c>
      <c r="E11" s="25" t="n">
        <v>8450</v>
      </c>
      <c r="F11" s="25">
        <f>E11-D11</f>
        <v/>
      </c>
      <c r="G11" s="75">
        <f>IF(OR(ROW()=9,ROW()=10,ROW()=12,ROW()=13), D11/E11, E11/D11)</f>
        <v/>
      </c>
      <c r="H11" s="26">
        <f>IF(G11&gt;=1.0,"Exceeded",IF(G11&gt;=0.9,"On Track","Needs Attention"))</f>
        <v/>
      </c>
      <c r="I11" s="23" t="inlineStr">
        <is>
          <t>DevRel Lead</t>
        </is>
      </c>
    </row>
    <row r="12" ht="20" customHeight="1">
      <c r="A12" s="20" t="inlineStr">
        <is>
          <t>OKR-API-08</t>
        </is>
      </c>
      <c r="B12" s="19" t="inlineStr">
        <is>
          <t>Onboarding Velocity</t>
        </is>
      </c>
      <c r="C12" s="19" t="inlineStr">
        <is>
          <t>Time to Commercial Live Pilot (Weeks)</t>
        </is>
      </c>
      <c r="D12" s="92" t="n">
        <v>4</v>
      </c>
      <c r="E12" s="92" t="n">
        <v>2.5</v>
      </c>
      <c r="F12" s="92">
        <f>E12-D12</f>
        <v/>
      </c>
      <c r="G12" s="76">
        <f>IF(OR(ROW()=9,ROW()=10,ROW()=12,ROW()=13), D12/E12, E12/D12)</f>
        <v/>
      </c>
      <c r="H12" s="22">
        <f>IF(G12&gt;=1.0,"Exceeded",IF(G12&gt;=0.9,"On Track","Needs Attention"))</f>
        <v/>
      </c>
      <c r="I12" s="19" t="inlineStr">
        <is>
          <t>Head of Partner Integration</t>
        </is>
      </c>
    </row>
    <row r="13" ht="20" customHeight="1">
      <c r="A13" s="24" t="inlineStr">
        <is>
          <t>OKR-API-09</t>
        </is>
      </c>
      <c r="B13" s="23" t="inlineStr">
        <is>
          <t>Zero Trust Auth</t>
        </is>
      </c>
      <c r="C13" s="23" t="inlineStr">
        <is>
          <t>OAuth2 Token Validation Latency (&lt; ms)</t>
        </is>
      </c>
      <c r="D13" s="91" t="n">
        <v>5</v>
      </c>
      <c r="E13" s="91" t="n">
        <v>3.2</v>
      </c>
      <c r="F13" s="91">
        <f>E13-D13</f>
        <v/>
      </c>
      <c r="G13" s="75">
        <f>IF(OR(ROW()=9,ROW()=10,ROW()=12,ROW()=13), D13/E13, E13/D13)</f>
        <v/>
      </c>
      <c r="H13" s="26">
        <f>IF(G13&gt;=1.0,"Exceeded",IF(G13&gt;=0.9,"On Track","Needs Attention"))</f>
        <v/>
      </c>
      <c r="I13" s="23" t="inlineStr">
        <is>
          <t>Chief Information Security Officer</t>
        </is>
      </c>
    </row>
    <row r="14" ht="20" customHeight="1">
      <c r="A14" s="20" t="inlineStr">
        <is>
          <t>OKR-API-10</t>
        </is>
      </c>
      <c r="B14" s="19" t="inlineStr">
        <is>
          <t>Lifecycle Rigor</t>
        </is>
      </c>
      <c r="C14" s="19" t="inlineStr">
        <is>
          <t>Legacy v1.0 Endpoints Retired on Schedule</t>
        </is>
      </c>
      <c r="D14" s="21" t="n">
        <v>100</v>
      </c>
      <c r="E14" s="21" t="n">
        <v>100</v>
      </c>
      <c r="F14" s="21">
        <f>E14-D14</f>
        <v/>
      </c>
      <c r="G14" s="76">
        <f>IF(OR(ROW()=9,ROW()=10,ROW()=12,ROW()=13), D14/E14, E14/D14)</f>
        <v/>
      </c>
      <c r="H14" s="22">
        <f>IF(G14&gt;=1.0,"Exceeded",IF(G14&gt;=0.9,"On Track","Needs Attention"))</f>
        <v/>
      </c>
      <c r="I14" s="19" t="inlineStr">
        <is>
          <t>API Product Committee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2026-10-15T15:19:37Z</dcterms:created>
  <dcterms:modified xsi:type="dcterms:W3CDTF">2026-10-18T14:35:45Z</dcterms:modified>
</cp:coreProperties>
</file>