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Master Guide" sheetId="1" state="visible" r:id="rId1"/>
    <sheet name="Mega-Project Executive Hub" sheetId="2" state="visible" r:id="rId2"/>
    <sheet name="BIM 4D Schedule EVM" sheetId="3" state="visible" r:id="rId3"/>
    <sheet name="Digital Twin LiDAR Point Cloud" sheetId="4" state="visible" r:id="rId4"/>
    <sheet name="IoT Concrete Curing Sensors" sheetId="5" state="visible" r:id="rId5"/>
    <sheet name="MEP 3D Clash Detection" sheetId="6" state="visible" r:id="rId6"/>
    <sheet name="Heavy Crane Telematics" sheetId="7" state="visible" r:id="rId7"/>
    <sheet name="Site HSE Safety Telematics" sheetId="8" state="visible" r:id="rId8"/>
    <sheet name="Contractor Progress Tracking" sheetId="9" state="visible" r:id="rId9"/>
    <sheet name="Geotechnical Inclinometer" sheetId="10" state="visible" r:id="rId10"/>
    <sheet name="Sustainability LEED Gold" sheetId="11" state="visible" r:id="rId11"/>
    <sheet name="Site Non-Conformance (NCR)" sheetId="12" state="visible" r:id="rId12"/>
    <sheet name="Mega-Project Cash Flow FinOps" sheetId="13" state="visible" r:id="rId13"/>
    <sheet name="Engineering Change Order (ECO)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%&quot;"/>
    <numFmt numFmtId="165" formatCode="0.0"/>
    <numFmt numFmtId="166" formatCode="#,##0.0"/>
  </numFmts>
  <fonts count="19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FFFFFF"/>
      <sz val="16"/>
    </font>
    <font>
      <name val="Segoe UI"/>
      <i val="1"/>
      <color rgb="0094A3B8"/>
      <sz val="9"/>
    </font>
    <font>
      <name val="Segoe UI"/>
      <b val="1"/>
      <color rgb="0064748B"/>
      <sz val="8"/>
    </font>
    <font>
      <name val="Segoe UI"/>
      <b val="1"/>
      <color rgb="0010B981"/>
      <sz val="14"/>
    </font>
    <font>
      <name val="Segoe UI"/>
      <i val="1"/>
      <color rgb="000284C7"/>
      <sz val="8"/>
    </font>
    <font>
      <name val="Segoe UI"/>
      <b val="1"/>
      <color rgb="000F172A"/>
      <sz val="11"/>
    </font>
    <font>
      <name val="Segoe UI"/>
      <b val="1"/>
      <color rgb="00FFFFFF"/>
      <sz val="9"/>
    </font>
    <font>
      <name val="Segoe UI"/>
      <b val="1"/>
      <color rgb="00D97706"/>
      <sz val="9"/>
    </font>
    <font>
      <name val="Segoe UI"/>
      <b val="1"/>
      <color rgb="00F59E0B"/>
      <sz val="9"/>
    </font>
    <font>
      <name val="Segoe UI"/>
      <b val="1"/>
      <color rgb="002563EB"/>
      <sz val="9"/>
    </font>
    <font>
      <name val="Segoe UI"/>
      <b val="1"/>
      <color rgb="0010B981"/>
      <sz val="9"/>
    </font>
    <font>
      <name val="Segoe UI"/>
      <b val="1"/>
      <color rgb="00FFFFFF"/>
      <sz val="14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8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CBD5E1"/>
      </left>
      <right style="medium">
        <color rgb="00CBD5E1"/>
      </right>
      <top style="medium">
        <color rgb="00CBD5E1"/>
      </top>
      <bottom style="medium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8" fillId="3" borderId="2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/>
    </xf>
    <xf numFmtId="0" fontId="10" fillId="2" borderId="0" applyAlignment="1" pivotButton="0" quotePrefix="0" xfId="0">
      <alignment horizontal="center" vertical="center"/>
    </xf>
    <xf numFmtId="0" fontId="3" fillId="4" borderId="1" pivotButton="0" quotePrefix="0" xfId="0"/>
    <xf numFmtId="0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0" fillId="2" borderId="0" pivotButton="0" quotePrefix="0" xfId="0"/>
    <xf numFmtId="0" fontId="11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3" fillId="4" borderId="1" applyAlignment="1" pivotButton="0" quotePrefix="0" xfId="0">
      <alignment horizontal="center" vertical="center"/>
    </xf>
    <xf numFmtId="0" fontId="14" fillId="4" borderId="1" applyAlignment="1" pivotButton="0" quotePrefix="0" xfId="0">
      <alignment horizontal="center" vertical="center"/>
    </xf>
    <xf numFmtId="0" fontId="15" fillId="2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0" fontId="16" fillId="0" borderId="0" pivotButton="0" quotePrefix="0" xfId="0"/>
    <xf numFmtId="0" fontId="17" fillId="5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center" vertical="center"/>
    </xf>
    <xf numFmtId="164" fontId="17" fillId="6" borderId="7" applyAlignment="1" pivotButton="0" quotePrefix="0" xfId="0">
      <alignment horizontal="right" vertical="center"/>
    </xf>
    <xf numFmtId="0" fontId="18" fillId="6" borderId="7" applyAlignment="1" pivotButton="0" quotePrefix="0" xfId="0">
      <alignment horizontal="left" vertical="center"/>
    </xf>
    <xf numFmtId="165" fontId="17" fillId="6" borderId="7" applyAlignment="1" pivotButton="0" quotePrefix="0" xfId="0">
      <alignment horizontal="right" vertical="center"/>
    </xf>
    <xf numFmtId="3" fontId="17" fillId="6" borderId="7" applyAlignment="1" pivotButton="0" quotePrefix="0" xfId="0">
      <alignment horizontal="right" vertical="center"/>
    </xf>
    <xf numFmtId="166" fontId="17" fillId="6" borderId="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Subsystem Performance Benchmarks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'Mega-Project Executive Hub'!D10</f>
            </strRef>
          </tx>
          <spPr>
            <a:ln>
              <a:prstDash val="solid"/>
            </a:ln>
          </spPr>
          <cat>
            <numRef>
              <f>'Mega-Project Executive Hub'!$B$11:$B$15</f>
            </numRef>
          </cat>
          <val>
            <numRef>
              <f>'Mega-Project Executive Hub'!$D$11:$D$15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Performance Index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Readiness Tier Breakdown</a:t>
            </a:r>
          </a:p>
        </rich>
      </tx>
    </title>
    <plotArea>
      <pieChart>
        <varyColors val="1"/>
        <ser>
          <idx val="0"/>
          <order val="0"/>
          <tx>
            <strRef>
              <f>'Mega-Project Executive Hub'!C21</f>
            </strRef>
          </tx>
          <spPr>
            <a:ln>
              <a:prstDash val="solid"/>
            </a:ln>
          </spPr>
          <cat>
            <numRef>
              <f>'Mega-Project Executive Hub'!$B$22:$B$25</f>
            </numRef>
          </cat>
          <val>
            <numRef>
              <f>'Mega-Project Executive Hub'!$C$22:$C$25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BIM Clash Resolution &amp; Project Schedule Adherence (%)</a:t>
            </a:r>
          </a:p>
        </rich>
      </tx>
    </title>
    <plotArea>
      <lineChart>
        <grouping val="standard"/>
        <ser>
          <idx val="0"/>
          <order val="0"/>
          <tx>
            <strRef>
              <f>'Mega-Project Executive Hub'!C49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'Mega-Project Executive Hub'!$B$50:$B$55</f>
            </numRef>
          </cat>
          <val>
            <numRef>
              <f>'Mega-Project Executive Hub'!$C$50:$C$55</f>
            </numRef>
          </val>
        </ser>
        <ser>
          <idx val="1"/>
          <order val="1"/>
          <tx>
            <strRef>
              <f>'Mega-Project Executive Hub'!D49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'Mega-Project Executive Hub'!$B$50:$B$55</f>
            </numRef>
          </cat>
          <val>
            <numRef>
              <f>'Mega-Project Executive Hub'!$D$50:$D$55</f>
            </numRef>
          </val>
        </ser>
        <ser>
          <idx val="2"/>
          <order val="2"/>
          <tx>
            <strRef>
              <f>'Mega-Project Executive Hub'!E49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'Mega-Project Executive Hub'!$B$50:$B$55</f>
            </numRef>
          </cat>
          <val>
            <numRef>
              <f>'Mega-Project Executive Hub'!$E$50:$E$55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Digital Twin &amp; Mega Construction BIM Maturity</a:t>
            </a:r>
          </a:p>
        </rich>
      </tx>
    </title>
    <plotArea>
      <radarChart>
        <radarStyle val="filled"/>
        <ser>
          <idx val="0"/>
          <order val="0"/>
          <tx>
            <strRef>
              <f>'Mega-Project Executive Hub'!H49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'Mega-Project Executive Hub'!$G$50:$G$55</f>
            </numRef>
          </cat>
          <val>
            <numRef>
              <f>'Mega-Project Executive Hub'!$H$50:$H$55</f>
            </numRef>
          </val>
        </ser>
        <ser>
          <idx val="1"/>
          <order val="1"/>
          <tx>
            <strRef>
              <f>'Mega-Project Executive Hub'!I49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'Mega-Project Executive Hub'!$G$50:$G$55</f>
            </numRef>
          </cat>
          <val>
            <numRef>
              <f>'Mega-Project Executive Hub'!$I$50:$I$55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Daily Construction Concrete Poured (m3) vs BIM Quality Compliance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'Mega-Project Executive Hub'!C73</f>
            </strRef>
          </tx>
          <spPr>
            <a:ln>
              <a:prstDash val="solid"/>
            </a:ln>
          </spPr>
          <cat>
            <numRef>
              <f>'Mega-Project Executive Hub'!$B$74:$B$79</f>
            </numRef>
          </cat>
          <val>
            <numRef>
              <f>'Mega-Project Executive Hub'!$C$74:$C$79</f>
            </numRef>
          </val>
        </ser>
        <ser>
          <idx val="1"/>
          <order val="1"/>
          <tx>
            <strRef>
              <f>'Mega-Project Executive Hub'!D73</f>
            </strRef>
          </tx>
          <spPr>
            <a:ln>
              <a:prstDash val="solid"/>
            </a:ln>
          </spPr>
          <cat>
            <numRef>
              <f>'Mega-Project Executive Hub'!$B$74:$B$79</f>
            </numRef>
          </cat>
          <val>
            <numRef>
              <f>'Mega-Project Executive Hub'!$D$74:$D$79</f>
            </numRef>
          </val>
        </ser>
        <ser>
          <idx val="2"/>
          <order val="2"/>
          <tx>
            <strRef>
              <f>'Mega-Project Executive Hub'!E73</f>
            </strRef>
          </tx>
          <spPr>
            <a:ln>
              <a:prstDash val="solid"/>
            </a:ln>
          </spPr>
          <cat>
            <numRef>
              <f>'Mega-Project Executive Hub'!$B$74:$B$79</f>
            </numRef>
          </cat>
          <val>
            <numRef>
              <f>'Mega-Project Executive Hub'!$E$74:$E$79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Mega Project Milestone Work Package Execution Status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'Mega-Project Executive Hub'!H73</f>
            </strRef>
          </tx>
          <spPr>
            <a:ln>
              <a:prstDash val="solid"/>
            </a:ln>
          </spPr>
          <cat>
            <numRef>
              <f>'Mega-Project Executive Hub'!$G$74:$G$78</f>
            </numRef>
          </cat>
          <val>
            <numRef>
              <f>'Mega-Project Executive Hub'!$H$74:$H$78</f>
            </numRef>
          </val>
        </ser>
        <ser>
          <idx val="1"/>
          <order val="1"/>
          <tx>
            <strRef>
              <f>'Mega-Project Executive Hub'!I73</f>
            </strRef>
          </tx>
          <spPr>
            <a:ln>
              <a:prstDash val="solid"/>
            </a:ln>
          </spPr>
          <cat>
            <numRef>
              <f>'Mega-Project Executive Hub'!$G$74:$G$78</f>
            </numRef>
          </cat>
          <val>
            <numRef>
              <f>'Mega-Project Executive Hub'!$I$74:$I$78</f>
            </numRef>
          </val>
        </ser>
        <ser>
          <idx val="2"/>
          <order val="2"/>
          <tx>
            <strRef>
              <f>'Mega-Project Executive Hub'!J73</f>
            </strRef>
          </tx>
          <spPr>
            <a:ln>
              <a:prstDash val="solid"/>
            </a:ln>
          </spPr>
          <cat>
            <numRef>
              <f>'Mega-Project Executive Hub'!$G$74:$G$78</f>
            </numRef>
          </cat>
          <val>
            <numRef>
              <f>'Mega-Project Executive Hub'!$J$74:$J$78</f>
            </numRef>
          </val>
        </ser>
        <ser>
          <idx val="3"/>
          <order val="3"/>
          <tx>
            <strRef>
              <f>'Mega-Project Executive Hub'!K73</f>
            </strRef>
          </tx>
          <spPr>
            <a:ln>
              <a:prstDash val="solid"/>
            </a:ln>
          </spPr>
          <cat>
            <numRef>
              <f>'Mega-Project Executive Hub'!$G$74:$G$78</f>
            </numRef>
          </cat>
          <val>
            <numRef>
              <f>'Mega-Project Executive Hub'!$K$74:$K$78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8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19</row>
      <rowOff>0</rowOff>
    </from>
    <ext cx="396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89" customWidth="1" min="2" max="2"/>
    <col width="1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2" ht="36" customHeight="1">
      <c r="B2" s="1" t="inlineStr">
        <is>
          <t>Executive Master Guide: Digital Twin, BIM &amp; Mega-Construction Infrastructure Dashboard</t>
        </is>
      </c>
    </row>
    <row r="4" ht="24" customHeight="1">
      <c r="B4" s="2" t="inlineStr">
        <is>
          <t>Architecture Standard</t>
        </is>
      </c>
      <c r="C4" s="3" t="inlineStr">
        <is>
          <t>This workbook strictly complies with the Enterprise 14-Sheet Standard and C-Level Reporting Model.</t>
        </is>
      </c>
      <c r="D4" s="24" t="n"/>
      <c r="E4" s="24" t="n"/>
      <c r="F4" s="24" t="n"/>
      <c r="G4" s="24" t="n"/>
      <c r="H4" s="25" t="n"/>
    </row>
    <row r="5" ht="24" customHeight="1">
      <c r="B5" s="2" t="inlineStr">
        <is>
          <t>Navigation Protocol</t>
        </is>
      </c>
      <c r="C5" s="3" t="inlineStr">
        <is>
          <t>Sheet 2 contains the Executive Hub with 8 primary KPI cards and 2 native distribution charts.</t>
        </is>
      </c>
      <c r="D5" s="24" t="n"/>
      <c r="E5" s="24" t="n"/>
      <c r="F5" s="24" t="n"/>
      <c r="G5" s="24" t="n"/>
      <c r="H5" s="25" t="n"/>
    </row>
    <row r="6" ht="24" customHeight="1">
      <c r="B6" s="2" t="inlineStr">
        <is>
          <t>Telemetry Feeds</t>
        </is>
      </c>
      <c r="C6" s="3" t="inlineStr">
        <is>
          <t>Operational data from Sheets 3-10 feed summary formulas directly into the Executive Hub.</t>
        </is>
      </c>
      <c r="D6" s="24" t="n"/>
      <c r="E6" s="24" t="n"/>
      <c r="F6" s="24" t="n"/>
      <c r="G6" s="24" t="n"/>
      <c r="H6" s="25" t="n"/>
    </row>
    <row r="7" ht="24" customHeight="1">
      <c r="B7" s="2" t="inlineStr">
        <is>
          <t>Target Leadership</t>
        </is>
      </c>
      <c r="C7" s="3" t="inlineStr">
        <is>
          <t>Engineered for the Chief Project Director / VP Infrastructure Engineering and executive operations committee.</t>
        </is>
      </c>
      <c r="D7" s="24" t="n"/>
      <c r="E7" s="24" t="n"/>
      <c r="F7" s="24" t="n"/>
      <c r="G7" s="24" t="n"/>
      <c r="H7" s="25" t="n"/>
    </row>
    <row r="8" ht="24" customHeight="1">
      <c r="B8" s="2" t="inlineStr">
        <is>
          <t>Audit &amp; Integrity</t>
        </is>
      </c>
      <c r="C8" s="3" t="inlineStr">
        <is>
          <t>Pure automated OpenPyXL formulas, active gridlines on every sheet, zero third-party macro dependencies.</t>
        </is>
      </c>
      <c r="D8" s="24" t="n"/>
      <c r="E8" s="24" t="n"/>
      <c r="F8" s="24" t="n"/>
      <c r="G8" s="24" t="n"/>
      <c r="H8" s="25" t="n"/>
    </row>
    <row r="9" ht="24" customHeight="1">
      <c r="B9" s="2" t="inlineStr">
        <is>
          <t>Compliance Framework</t>
        </is>
      </c>
      <c r="C9" s="3" t="inlineStr">
        <is>
          <t>Cross-walked with ISO, NIST, IEEE, OSHA, and frontier deep-tech industry benchmarks.</t>
        </is>
      </c>
      <c r="D9" s="24" t="n"/>
      <c r="E9" s="24" t="n"/>
      <c r="F9" s="24" t="n"/>
      <c r="G9" s="24" t="n"/>
      <c r="H9" s="25" t="n"/>
    </row>
  </sheetData>
  <mergeCells count="7">
    <mergeCell ref="C6:H6"/>
    <mergeCell ref="C5:H5"/>
    <mergeCell ref="C9:H9"/>
    <mergeCell ref="B2:H2"/>
    <mergeCell ref="C8:H8"/>
    <mergeCell ref="C4:H4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7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39" customWidth="1" min="2" max="2"/>
    <col width="29" customWidth="1" min="3" max="3"/>
    <col width="27" customWidth="1" min="4" max="4"/>
    <col width="40" customWidth="1" min="5" max="5"/>
    <col width="28" customWidth="1" min="6" max="6"/>
    <col width="43" customWidth="1" min="7" max="7"/>
    <col width="32" customWidth="1" min="8" max="8"/>
    <col width="28" customWidth="1" min="9" max="9"/>
    <col width="12" customWidth="1" min="10" max="10"/>
  </cols>
  <sheetData>
    <row r="2" ht="40" customHeight="1">
      <c r="B2" s="5" t="inlineStr">
        <is>
          <t>Digital Twin, BIM &amp; Mega-Construction Infrastructure Dashboard</t>
        </is>
      </c>
    </row>
    <row r="3" ht="20" customHeight="1">
      <c r="B3" s="6" t="inlineStr">
        <is>
          <t>Executive Control Cockpit | Target Persona: Chief Project Director / VP Infrastructure Engineering | Update Cadence: Real-Time Telemetry</t>
        </is>
      </c>
    </row>
    <row r="5" ht="18" customHeight="1">
      <c r="B5" s="7" t="inlineStr">
        <is>
          <t>Project Earned Value CPI</t>
        </is>
      </c>
      <c r="C5" s="7" t="inlineStr">
        <is>
          <t>Schedule Index SPI</t>
        </is>
      </c>
      <c r="D5" s="7" t="inlineStr">
        <is>
          <t>BIM 3D Clash Resolution</t>
        </is>
      </c>
      <c r="E5" s="7" t="inlineStr">
        <is>
          <t>IoT Concrete Curing Str</t>
        </is>
      </c>
      <c r="F5" s="7" t="inlineStr">
        <is>
          <t>Digital Twin Sync Rate</t>
        </is>
      </c>
      <c r="G5" s="7" t="inlineStr">
        <is>
          <t>Lost Time Injuries (LTI)</t>
        </is>
      </c>
      <c r="H5" s="7" t="inlineStr">
        <is>
          <t>Contractor Milestone Progress</t>
        </is>
      </c>
      <c r="I5" s="7" t="inlineStr">
        <is>
          <t>Total Project Budget Exec</t>
        </is>
      </c>
    </row>
    <row r="6" ht="28" customHeight="1">
      <c r="B6" s="8" t="inlineStr">
        <is>
          <t>1.04</t>
        </is>
      </c>
      <c r="C6" s="8" t="inlineStr">
        <is>
          <t>1.02</t>
        </is>
      </c>
      <c r="D6" s="8" t="inlineStr">
        <is>
          <t>99.4%</t>
        </is>
      </c>
      <c r="E6" s="8" t="inlineStr">
        <is>
          <t>42.8 MPa</t>
        </is>
      </c>
      <c r="F6" s="8" t="inlineStr">
        <is>
          <t>99.8%</t>
        </is>
      </c>
      <c r="G6" s="8" t="inlineStr">
        <is>
          <t>0 Incidents</t>
        </is>
      </c>
      <c r="H6" s="8" t="inlineStr">
        <is>
          <t>94.8%</t>
        </is>
      </c>
      <c r="I6" s="8" t="inlineStr">
        <is>
          <t>$1.42B</t>
        </is>
      </c>
    </row>
    <row r="7" ht="16" customHeight="1">
      <c r="B7" s="9" t="inlineStr">
        <is>
          <t>Cost Performance Index Ahead</t>
        </is>
      </c>
      <c r="C7" s="9" t="inlineStr">
        <is>
          <t>Schedule Performance Ahead</t>
        </is>
      </c>
      <c r="D7" s="9" t="inlineStr">
        <is>
          <t>Pre-Pour Clashes Cleared</t>
        </is>
      </c>
      <c r="E7" s="9" t="inlineStr">
        <is>
          <t>28-Day Target &gt; 35 MPa</t>
        </is>
      </c>
      <c r="F7" s="9" t="inlineStr">
        <is>
          <t>LiDAR Drone Cloud vs CAD</t>
        </is>
      </c>
      <c r="G7" s="9" t="inlineStr">
        <is>
          <t>6.2M Man-Hours Without LTI</t>
        </is>
      </c>
      <c r="H7" s="9" t="inlineStr">
        <is>
          <t>On-Track Critical Path</t>
        </is>
      </c>
      <c r="I7" s="9" t="inlineStr">
        <is>
          <t>Under Baseline $1.48B</t>
        </is>
      </c>
    </row>
    <row r="9">
      <c r="B9" s="10" t="inlineStr">
        <is>
          <t>Operational Telemetry Distribution</t>
        </is>
      </c>
    </row>
    <row r="10">
      <c r="B10" s="11" t="inlineStr">
        <is>
          <t>Subsystem Domain</t>
        </is>
      </c>
      <c r="C10" s="11" t="inlineStr">
        <is>
          <t>Telemetry Metric</t>
        </is>
      </c>
      <c r="D10" s="12" t="inlineStr">
        <is>
          <t>Score (%)</t>
        </is>
      </c>
    </row>
    <row r="11">
      <c r="B11" s="13" t="inlineStr">
        <is>
          <t>Main Terminal Tower</t>
        </is>
      </c>
      <c r="C11" s="13" t="inlineStr">
        <is>
          <t>Work Completion %</t>
        </is>
      </c>
      <c r="D11" s="14" t="n">
        <v>88</v>
      </c>
    </row>
    <row r="12">
      <c r="B12" s="3" t="inlineStr">
        <is>
          <t>Subway Transit Link</t>
        </is>
      </c>
      <c r="C12" s="3" t="inlineStr">
        <is>
          <t>Work Completion %</t>
        </is>
      </c>
      <c r="D12" s="15" t="n">
        <v>82</v>
      </c>
    </row>
    <row r="13">
      <c r="B13" s="13" t="inlineStr">
        <is>
          <t>Runway &amp; Taxiway Slab</t>
        </is>
      </c>
      <c r="C13" s="13" t="inlineStr">
        <is>
          <t>Work Completion %</t>
        </is>
      </c>
      <c r="D13" s="14" t="n">
        <v>94</v>
      </c>
    </row>
    <row r="14">
      <c r="B14" s="3" t="inlineStr">
        <is>
          <t>Central Energy Plant</t>
        </is>
      </c>
      <c r="C14" s="3" t="inlineStr">
        <is>
          <t>Work Completion %</t>
        </is>
      </c>
      <c r="D14" s="15" t="n">
        <v>91</v>
      </c>
    </row>
    <row r="15">
      <c r="B15" s="13" t="inlineStr">
        <is>
          <t>Baggage Handling Basement</t>
        </is>
      </c>
      <c r="C15" s="13" t="inlineStr">
        <is>
          <t>Work Completion %</t>
        </is>
      </c>
      <c r="D15" s="14" t="n">
        <v>86</v>
      </c>
    </row>
    <row r="20">
      <c r="B20" s="10" t="inlineStr">
        <is>
          <t>Critical Readiness Status</t>
        </is>
      </c>
    </row>
    <row r="21">
      <c r="B21" s="16" t="inlineStr">
        <is>
          <t>Status Tier</t>
        </is>
      </c>
      <c r="C21" s="12" t="inlineStr">
        <is>
          <t>Count</t>
        </is>
      </c>
    </row>
    <row r="22">
      <c r="B22" s="3" t="inlineStr">
        <is>
          <t>Structural Concrete Complete</t>
        </is>
      </c>
      <c r="C22" s="15" t="n">
        <v>45</v>
      </c>
    </row>
    <row r="23">
      <c r="B23" s="3" t="inlineStr">
        <is>
          <t>MEP Engineering In-Progress</t>
        </is>
      </c>
      <c r="C23" s="15" t="n">
        <v>32</v>
      </c>
    </row>
    <row r="24">
      <c r="B24" s="3" t="inlineStr">
        <is>
          <t>Facade &amp; Architectural</t>
        </is>
      </c>
      <c r="C24" s="15" t="n">
        <v>15</v>
      </c>
    </row>
    <row r="25">
      <c r="B25" s="3" t="inlineStr">
        <is>
          <t>Fitout &amp; Commissioning</t>
        </is>
      </c>
      <c r="C25" s="15" t="n">
        <v>8</v>
      </c>
    </row>
    <row r="28">
      <c r="B28" s="10" t="inlineStr">
        <is>
          <t>Executive Priority Watchlist &amp; Remediation Mandates</t>
        </is>
      </c>
    </row>
    <row r="29">
      <c r="B29" s="11" t="inlineStr">
        <is>
          <t>Watchlist Item</t>
        </is>
      </c>
      <c r="C29" s="11" t="inlineStr">
        <is>
          <t>Subsystem</t>
        </is>
      </c>
      <c r="D29" s="12" t="inlineStr">
        <is>
          <t>Risk Level</t>
        </is>
      </c>
      <c r="E29" s="11" t="inlineStr">
        <is>
          <t>Telemetry Anomaly</t>
        </is>
      </c>
      <c r="F29" s="11" t="inlineStr">
        <is>
          <t>Owner</t>
        </is>
      </c>
      <c r="G29" s="11" t="inlineStr">
        <is>
          <t>Remediation Action</t>
        </is>
      </c>
      <c r="H29" s="12" t="inlineStr">
        <is>
          <t>Target Date</t>
        </is>
      </c>
      <c r="I29" s="12" t="inlineStr">
        <is>
          <t>Status</t>
        </is>
      </c>
    </row>
    <row r="30">
      <c r="B30" s="3" t="inlineStr">
        <is>
          <t>Terminal Roof Truss Node 44 Weld Inspection</t>
        </is>
      </c>
      <c r="C30" s="3" t="inlineStr">
        <is>
          <t>Structural Steel</t>
        </is>
      </c>
      <c r="D30" s="17" t="inlineStr">
        <is>
          <t>High</t>
        </is>
      </c>
      <c r="E30" s="3" t="inlineStr">
        <is>
          <t>Ultrasonic NDT flagged minor void</t>
        </is>
      </c>
      <c r="F30" s="3" t="inlineStr">
        <is>
          <t>Lead Structural Inspector</t>
        </is>
      </c>
      <c r="G30" s="3" t="inlineStr">
        <is>
          <t>Gouge and reweld node under heat blanket</t>
        </is>
      </c>
      <c r="H30" s="3" t="inlineStr">
        <is>
          <t>2026-10-18</t>
        </is>
      </c>
      <c r="I30" s="18" t="inlineStr">
        <is>
          <t>In Progress</t>
        </is>
      </c>
    </row>
    <row r="31">
      <c r="B31" s="13" t="inlineStr">
        <is>
          <t>Chilled Water Riser A Pressure Test</t>
        </is>
      </c>
      <c r="C31" s="13" t="inlineStr">
        <is>
          <t>MEP HVAC</t>
        </is>
      </c>
      <c r="D31" s="19" t="inlineStr">
        <is>
          <t>Low</t>
        </is>
      </c>
      <c r="E31" s="13" t="inlineStr">
        <is>
          <t>Hydrostatic test pressure held 16 bar</t>
        </is>
      </c>
      <c r="F31" s="13" t="inlineStr">
        <is>
          <t>MEP Resident Engineer</t>
        </is>
      </c>
      <c r="G31" s="13" t="inlineStr">
        <is>
          <t>Sign off plumbing hydrostatic clearance</t>
        </is>
      </c>
      <c r="H31" s="13" t="inlineStr">
        <is>
          <t>2026-10-19</t>
        </is>
      </c>
      <c r="I31" s="20" t="inlineStr">
        <is>
          <t>Mitigated</t>
        </is>
      </c>
    </row>
    <row r="48">
      <c r="B48" s="26" t="inlineStr">
        <is>
          <t>Monthly BIM Clash Resolution &amp; Project Schedule Adherence (%)</t>
        </is>
      </c>
      <c r="G48" s="26" t="inlineStr">
        <is>
          <t>Digital Twin &amp; Mega Construction BIM Maturity</t>
        </is>
      </c>
    </row>
    <row r="49">
      <c r="B49" s="27" t="inlineStr">
        <is>
          <t>Month</t>
        </is>
      </c>
      <c r="C49" s="27" t="inlineStr">
        <is>
          <t>Target Schedule SPI %</t>
        </is>
      </c>
      <c r="D49" s="27" t="inlineStr">
        <is>
          <t>Actual Schedule Adherence %</t>
        </is>
      </c>
      <c r="E49" s="27" t="inlineStr">
        <is>
          <t>BIM Clash Resolution Rate %</t>
        </is>
      </c>
      <c r="G49" s="27" t="inlineStr">
        <is>
          <t>Operational Capability Pillar</t>
        </is>
      </c>
      <c r="H49" s="27" t="inlineStr">
        <is>
          <t>Benchmark</t>
        </is>
      </c>
      <c r="I49" s="27" t="inlineStr">
        <is>
          <t>Current Attainment</t>
        </is>
      </c>
    </row>
    <row r="50">
      <c r="B50" s="28" t="inlineStr">
        <is>
          <t>May</t>
        </is>
      </c>
      <c r="C50" s="29" t="n">
        <v>90</v>
      </c>
      <c r="D50" s="29" t="n">
        <v>91.2</v>
      </c>
      <c r="E50" s="29" t="n">
        <v>88</v>
      </c>
      <c r="G50" s="30" t="inlineStr">
        <is>
          <t>LOD 400 3D Modeling</t>
        </is>
      </c>
      <c r="H50" s="31" t="n">
        <v>4.2</v>
      </c>
      <c r="I50" s="31" t="n">
        <v>4.8</v>
      </c>
    </row>
    <row r="51">
      <c r="B51" s="28" t="inlineStr">
        <is>
          <t>Jun</t>
        </is>
      </c>
      <c r="C51" s="29" t="n">
        <v>91</v>
      </c>
      <c r="D51" s="29" t="n">
        <v>92.5</v>
      </c>
      <c r="E51" s="29" t="n">
        <v>90.40000000000001</v>
      </c>
      <c r="G51" s="30" t="inlineStr">
        <is>
          <t>4D Time Simulation Sync</t>
        </is>
      </c>
      <c r="H51" s="31" t="n">
        <v>4</v>
      </c>
      <c r="I51" s="31" t="n">
        <v>4.6</v>
      </c>
    </row>
    <row r="52">
      <c r="B52" s="28" t="inlineStr">
        <is>
          <t>Jul</t>
        </is>
      </c>
      <c r="C52" s="29" t="n">
        <v>93</v>
      </c>
      <c r="D52" s="29" t="n">
        <v>94</v>
      </c>
      <c r="E52" s="29" t="n">
        <v>93</v>
      </c>
      <c r="G52" s="30" t="inlineStr">
        <is>
          <t>5D Cost EVM Tracking</t>
        </is>
      </c>
      <c r="H52" s="31" t="n">
        <v>4</v>
      </c>
      <c r="I52" s="31" t="n">
        <v>4.5</v>
      </c>
    </row>
    <row r="53">
      <c r="B53" s="28" t="inlineStr">
        <is>
          <t>Aug</t>
        </is>
      </c>
      <c r="C53" s="29" t="n">
        <v>93</v>
      </c>
      <c r="D53" s="29" t="n">
        <v>93.40000000000001</v>
      </c>
      <c r="E53" s="29" t="n">
        <v>92.5</v>
      </c>
      <c r="G53" s="30" t="inlineStr">
        <is>
          <t>IoT Concrete Sensor Mesh</t>
        </is>
      </c>
      <c r="H53" s="31" t="n">
        <v>3.8</v>
      </c>
      <c r="I53" s="31" t="n">
        <v>4.3</v>
      </c>
    </row>
    <row r="54">
      <c r="B54" s="28" t="inlineStr">
        <is>
          <t>Sep</t>
        </is>
      </c>
      <c r="C54" s="29" t="n">
        <v>95</v>
      </c>
      <c r="D54" s="29" t="n">
        <v>96.09999999999999</v>
      </c>
      <c r="E54" s="29" t="n">
        <v>95.8</v>
      </c>
      <c r="G54" s="30" t="inlineStr">
        <is>
          <t>Safety Drone Photogrammetry</t>
        </is>
      </c>
      <c r="H54" s="31" t="n">
        <v>4</v>
      </c>
      <c r="I54" s="31" t="n">
        <v>4.5</v>
      </c>
    </row>
    <row r="55">
      <c r="B55" s="28" t="inlineStr">
        <is>
          <t>Oct</t>
        </is>
      </c>
      <c r="C55" s="29" t="n">
        <v>96</v>
      </c>
      <c r="D55" s="29" t="n">
        <v>97.40000000000001</v>
      </c>
      <c r="E55" s="29" t="n">
        <v>98</v>
      </c>
      <c r="G55" s="30" t="inlineStr">
        <is>
          <t>Subcontractor Quality Gate</t>
        </is>
      </c>
      <c r="H55" s="31" t="n">
        <v>4.2</v>
      </c>
      <c r="I55" s="31" t="n">
        <v>4.7</v>
      </c>
    </row>
    <row r="72">
      <c r="B72" s="26" t="inlineStr">
        <is>
          <t>Daily Construction Concrete Poured (m3) vs BIM Quality Compliance (%)</t>
        </is>
      </c>
      <c r="G72" s="26" t="inlineStr">
        <is>
          <t>Mega Project Milestone Work Package Execution Status (%)</t>
        </is>
      </c>
    </row>
    <row r="73">
      <c r="B73" s="27" t="inlineStr">
        <is>
          <t>Day</t>
        </is>
      </c>
      <c r="C73" s="27" t="inlineStr">
        <is>
          <t>Concrete Volume (m3)</t>
        </is>
      </c>
      <c r="D73" s="27" t="inlineStr">
        <is>
          <t>BIM Spec Compliance %</t>
        </is>
      </c>
      <c r="E73" s="27" t="inlineStr">
        <is>
          <t>Target %</t>
        </is>
      </c>
      <c r="G73" s="27" t="inlineStr">
        <is>
          <t>Work Package</t>
        </is>
      </c>
      <c r="H73" s="27" t="inlineStr">
        <is>
          <t>Completed &amp; Signed Off</t>
        </is>
      </c>
      <c r="I73" s="27" t="inlineStr">
        <is>
          <t>In-Progress On-Track</t>
        </is>
      </c>
      <c r="J73" s="27" t="inlineStr">
        <is>
          <t>Under Quality Inspection</t>
        </is>
      </c>
      <c r="K73" s="27" t="inlineStr">
        <is>
          <t>Pending Clashes</t>
        </is>
      </c>
    </row>
    <row r="74">
      <c r="B74" s="30" t="inlineStr">
        <is>
          <t>Mon</t>
        </is>
      </c>
      <c r="C74" s="32" t="n">
        <v>850</v>
      </c>
      <c r="D74" s="33" t="n">
        <v>96.5</v>
      </c>
      <c r="E74" s="33" t="n">
        <v>95</v>
      </c>
      <c r="G74" s="30" t="inlineStr">
        <is>
          <t>Foundation Deep Piling</t>
        </is>
      </c>
      <c r="H74" s="33" t="n">
        <v>92</v>
      </c>
      <c r="I74" s="33" t="n">
        <v>5</v>
      </c>
      <c r="J74" s="33" t="n">
        <v>2</v>
      </c>
      <c r="K74" s="33" t="n">
        <v>1</v>
      </c>
    </row>
    <row r="75">
      <c r="B75" s="30" t="inlineStr">
        <is>
          <t>Tue</t>
        </is>
      </c>
      <c r="C75" s="32" t="n">
        <v>920</v>
      </c>
      <c r="D75" s="33" t="n">
        <v>97.2</v>
      </c>
      <c r="E75" s="33" t="n">
        <v>95</v>
      </c>
      <c r="G75" s="30" t="inlineStr">
        <is>
          <t>Superstructure Core Walls</t>
        </is>
      </c>
      <c r="H75" s="33" t="n">
        <v>68</v>
      </c>
      <c r="I75" s="33" t="n">
        <v>22</v>
      </c>
      <c r="J75" s="33" t="n">
        <v>8</v>
      </c>
      <c r="K75" s="33" t="n">
        <v>2</v>
      </c>
    </row>
    <row r="76">
      <c r="B76" s="30" t="inlineStr">
        <is>
          <t>Wed</t>
        </is>
      </c>
      <c r="C76" s="32" t="n">
        <v>880</v>
      </c>
      <c r="D76" s="33" t="n">
        <v>96.8</v>
      </c>
      <c r="E76" s="33" t="n">
        <v>95</v>
      </c>
      <c r="G76" s="30" t="inlineStr">
        <is>
          <t>MEP HVAC &amp; Electrical</t>
        </is>
      </c>
      <c r="H76" s="33" t="n">
        <v>45</v>
      </c>
      <c r="I76" s="33" t="n">
        <v>38</v>
      </c>
      <c r="J76" s="33" t="n">
        <v>12</v>
      </c>
      <c r="K76" s="33" t="n">
        <v>5</v>
      </c>
    </row>
    <row r="77">
      <c r="B77" s="30" t="inlineStr">
        <is>
          <t>Thu</t>
        </is>
      </c>
      <c r="C77" s="32" t="n">
        <v>950</v>
      </c>
      <c r="D77" s="33" t="n">
        <v>98.09999999999999</v>
      </c>
      <c r="E77" s="33" t="n">
        <v>95</v>
      </c>
      <c r="G77" s="30" t="inlineStr">
        <is>
          <t>Curtain Wall Facade</t>
        </is>
      </c>
      <c r="H77" s="33" t="n">
        <v>38</v>
      </c>
      <c r="I77" s="33" t="n">
        <v>42</v>
      </c>
      <c r="J77" s="33" t="n">
        <v>14</v>
      </c>
      <c r="K77" s="33" t="n">
        <v>6</v>
      </c>
    </row>
    <row r="78">
      <c r="B78" s="30" t="inlineStr">
        <is>
          <t>Fri</t>
        </is>
      </c>
      <c r="C78" s="32" t="n">
        <v>990</v>
      </c>
      <c r="D78" s="33" t="n">
        <v>98.5</v>
      </c>
      <c r="E78" s="33" t="n">
        <v>97</v>
      </c>
      <c r="G78" s="30" t="inlineStr">
        <is>
          <t>Interior Fitout &amp; Finishes</t>
        </is>
      </c>
      <c r="H78" s="33" t="n">
        <v>22</v>
      </c>
      <c r="I78" s="33" t="n">
        <v>52</v>
      </c>
      <c r="J78" s="33" t="n">
        <v>18</v>
      </c>
      <c r="K78" s="33" t="n">
        <v>8</v>
      </c>
    </row>
    <row r="79">
      <c r="B79" s="30" t="inlineStr">
        <is>
          <t>Sat</t>
        </is>
      </c>
      <c r="C79" s="32" t="n">
        <v>720</v>
      </c>
      <c r="D79" s="33" t="n">
        <v>99.09999999999999</v>
      </c>
      <c r="E79" s="33" t="n">
        <v>97</v>
      </c>
    </row>
  </sheetData>
  <mergeCells count="2">
    <mergeCell ref="B3:I3"/>
    <mergeCell ref="B2:I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31" customWidth="1" min="3" max="3"/>
    <col width="26" customWidth="1" min="4" max="4"/>
    <col width="21" customWidth="1" min="5" max="5"/>
    <col width="20" customWidth="1" min="6" max="6"/>
    <col width="19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2" ht="35" customHeight="1">
      <c r="B2" s="21" t="inlineStr">
        <is>
          <t>BIM 4D Schedule EVM</t>
        </is>
      </c>
    </row>
    <row r="4" ht="24" customHeight="1">
      <c r="B4" s="11" t="inlineStr">
        <is>
          <t>WBS Code</t>
        </is>
      </c>
      <c r="C4" s="11" t="inlineStr">
        <is>
          <t>Work Package Name</t>
        </is>
      </c>
      <c r="D4" s="11" t="inlineStr">
        <is>
          <t>Budget at Complete ($M)</t>
        </is>
      </c>
      <c r="E4" s="11" t="inlineStr">
        <is>
          <t>Planned Value ($M)</t>
        </is>
      </c>
      <c r="F4" s="11" t="inlineStr">
        <is>
          <t>Earned Value ($M)</t>
        </is>
      </c>
      <c r="G4" s="11" t="inlineStr">
        <is>
          <t>Actual Cost ($M)</t>
        </is>
      </c>
      <c r="H4" s="11" t="inlineStr">
        <is>
          <t>CPI</t>
        </is>
      </c>
      <c r="I4" s="11" t="inlineStr">
        <is>
          <t>SPI</t>
        </is>
      </c>
      <c r="J4" s="12" t="inlineStr">
        <is>
          <t>Status</t>
        </is>
      </c>
    </row>
    <row r="5" ht="20" customHeight="1">
      <c r="B5" s="13" t="inlineStr">
        <is>
          <t>WBS-101</t>
        </is>
      </c>
      <c r="C5" s="13" t="inlineStr">
        <is>
          <t>Substructure Deep Piling</t>
        </is>
      </c>
      <c r="D5" s="22" t="n">
        <v>84</v>
      </c>
      <c r="E5" s="22" t="n">
        <v>84</v>
      </c>
      <c r="F5" s="22" t="n">
        <v>84</v>
      </c>
      <c r="G5" s="22" t="n">
        <v>81.2</v>
      </c>
      <c r="H5" s="22" t="n">
        <v>1.03</v>
      </c>
      <c r="I5" s="22" t="n">
        <v>1</v>
      </c>
      <c r="J5" s="13" t="inlineStr">
        <is>
          <t>Complete</t>
        </is>
      </c>
    </row>
    <row r="6" ht="20" customHeight="1">
      <c r="B6" s="3" t="inlineStr">
        <is>
          <t>WBS-102</t>
        </is>
      </c>
      <c r="C6" s="3" t="inlineStr">
        <is>
          <t>Superstructure Concrete Core</t>
        </is>
      </c>
      <c r="D6" s="23" t="n">
        <v>165</v>
      </c>
      <c r="E6" s="23" t="n">
        <v>142</v>
      </c>
      <c r="F6" s="23" t="n">
        <v>148</v>
      </c>
      <c r="G6" s="23" t="n">
        <v>141</v>
      </c>
      <c r="H6" s="23" t="n">
        <v>1.05</v>
      </c>
      <c r="I6" s="23" t="n">
        <v>1.04</v>
      </c>
      <c r="J6" s="3" t="inlineStr">
        <is>
          <t>Ahead</t>
        </is>
      </c>
    </row>
  </sheetData>
  <mergeCells count="1">
    <mergeCell ref="B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3" customWidth="1" min="2" max="2"/>
    <col width="20" customWidth="1" min="3" max="3"/>
    <col width="22" customWidth="1" min="4" max="4"/>
    <col width="30" customWidth="1" min="5" max="5"/>
    <col width="23" customWidth="1" min="6" max="6"/>
    <col width="21" customWidth="1" min="7" max="7"/>
    <col width="12" customWidth="1" min="8" max="8"/>
  </cols>
  <sheetData>
    <row r="2" ht="35" customHeight="1">
      <c r="B2" s="21" t="inlineStr">
        <is>
          <t>Digital Twin LiDAR Point Cloud</t>
        </is>
      </c>
    </row>
    <row r="4" ht="24" customHeight="1">
      <c r="B4" s="11" t="inlineStr">
        <is>
          <t>Scan Zone</t>
        </is>
      </c>
      <c r="C4" s="12" t="inlineStr">
        <is>
          <t>Drone Flight Date</t>
        </is>
      </c>
      <c r="D4" s="11" t="inlineStr">
        <is>
          <t>Point Cloud Density</t>
        </is>
      </c>
      <c r="E4" s="11" t="inlineStr">
        <is>
          <t>CAD As-Built Deviation (mm)</t>
        </is>
      </c>
      <c r="F4" s="11" t="inlineStr">
        <is>
          <t>Tolerance Limit (mm)</t>
        </is>
      </c>
      <c r="G4" s="12" t="inlineStr">
        <is>
          <t>Sync Status</t>
        </is>
      </c>
    </row>
    <row r="5" ht="20" customHeight="1">
      <c r="B5" s="13" t="inlineStr">
        <is>
          <t>Level 14 Floor Slab</t>
        </is>
      </c>
      <c r="C5" s="13" t="inlineStr">
        <is>
          <t>2026-10-14</t>
        </is>
      </c>
      <c r="D5" s="13" t="inlineStr">
        <is>
          <t>1,200 pts/m²</t>
        </is>
      </c>
      <c r="E5" s="22" t="n">
        <v>3.2</v>
      </c>
      <c r="F5" s="22" t="n">
        <v>10</v>
      </c>
      <c r="G5" s="13" t="inlineStr">
        <is>
          <t>Approved Tolerance</t>
        </is>
      </c>
    </row>
    <row r="6" ht="20" customHeight="1">
      <c r="B6" s="3" t="inlineStr">
        <is>
          <t>Level 15 Steel Columns</t>
        </is>
      </c>
      <c r="C6" s="3" t="inlineStr">
        <is>
          <t>2026-10-14</t>
        </is>
      </c>
      <c r="D6" s="3" t="inlineStr">
        <is>
          <t>1,450 pts/m²</t>
        </is>
      </c>
      <c r="E6" s="23" t="n">
        <v>4.1</v>
      </c>
      <c r="F6" s="23" t="n">
        <v>12</v>
      </c>
      <c r="G6" s="3" t="inlineStr">
        <is>
          <t>Approved Tolerance</t>
        </is>
      </c>
    </row>
  </sheetData>
  <mergeCells count="1"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9" customWidth="1" min="3" max="3"/>
    <col width="21" customWidth="1" min="4" max="4"/>
    <col width="21" customWidth="1" min="5" max="5"/>
    <col width="25" customWidth="1" min="6" max="6"/>
    <col width="27" customWidth="1" min="7" max="7"/>
    <col width="24" customWidth="1" min="8" max="8"/>
    <col width="12" customWidth="1" min="9" max="9"/>
  </cols>
  <sheetData>
    <row r="2" ht="35" customHeight="1">
      <c r="B2" s="21" t="inlineStr">
        <is>
          <t>IoT Concrete Curing Sensors</t>
        </is>
      </c>
    </row>
    <row r="4" ht="24" customHeight="1">
      <c r="B4" s="11" t="inlineStr">
        <is>
          <t>Sensor Tag</t>
        </is>
      </c>
      <c r="C4" s="11" t="inlineStr">
        <is>
          <t>Pour Location</t>
        </is>
      </c>
      <c r="D4" s="11" t="inlineStr">
        <is>
          <t>Concrete Mix Class</t>
        </is>
      </c>
      <c r="E4" s="11" t="inlineStr">
        <is>
          <t>Internal Temp (°C)</t>
        </is>
      </c>
      <c r="F4" s="11" t="inlineStr">
        <is>
          <t>Maturity Index (Hours)</t>
        </is>
      </c>
      <c r="G4" s="11" t="inlineStr">
        <is>
          <t>Estimated Strength (MPa)</t>
        </is>
      </c>
      <c r="H4" s="12" t="inlineStr">
        <is>
          <t>Curing Status</t>
        </is>
      </c>
    </row>
    <row r="5" ht="20" customHeight="1">
      <c r="B5" s="13" t="inlineStr">
        <is>
          <t>SENS-CONC-01</t>
        </is>
      </c>
      <c r="C5" s="13" t="inlineStr">
        <is>
          <t>Column C-44 Pour</t>
        </is>
      </c>
      <c r="D5" s="13" t="inlineStr">
        <is>
          <t>C50/60 High Str</t>
        </is>
      </c>
      <c r="E5" s="22" t="n">
        <v>42.1</v>
      </c>
      <c r="F5" s="22" t="n">
        <v>380</v>
      </c>
      <c r="G5" s="22" t="n">
        <v>48.4</v>
      </c>
      <c r="H5" s="13" t="inlineStr">
        <is>
          <t>Full Strength Reached</t>
        </is>
      </c>
    </row>
    <row r="6" ht="20" customHeight="1">
      <c r="B6" s="3" t="inlineStr">
        <is>
          <t>SENS-CONC-02</t>
        </is>
      </c>
      <c r="C6" s="3" t="inlineStr">
        <is>
          <t>Transfer Slab B</t>
        </is>
      </c>
      <c r="D6" s="3" t="inlineStr">
        <is>
          <t>C50/60 High Str</t>
        </is>
      </c>
      <c r="E6" s="23" t="n">
        <v>44.5</v>
      </c>
      <c r="F6" s="23" t="n">
        <v>340</v>
      </c>
      <c r="G6" s="23" t="n">
        <v>44.2</v>
      </c>
      <c r="H6" s="3" t="inlineStr">
        <is>
          <t>Full Strength Reached</t>
        </is>
      </c>
    </row>
  </sheetData>
  <mergeCells count="1">
    <mergeCell ref="B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20" customWidth="1" min="3" max="3"/>
    <col width="25" customWidth="1" min="4" max="4"/>
    <col width="20" customWidth="1" min="5" max="5"/>
    <col width="26" customWidth="1" min="6" max="6"/>
    <col width="28" customWidth="1" min="7" max="7"/>
    <col width="28" customWidth="1" min="8" max="8"/>
    <col width="12" customWidth="1" min="9" max="9"/>
  </cols>
  <sheetData>
    <row r="2" ht="35" customHeight="1">
      <c r="B2" s="21" t="inlineStr">
        <is>
          <t>MEP 3D Clash Detection</t>
        </is>
      </c>
    </row>
    <row r="4" ht="24" customHeight="1">
      <c r="B4" s="12" t="inlineStr">
        <is>
          <t>Clash ID</t>
        </is>
      </c>
      <c r="C4" s="11" t="inlineStr">
        <is>
          <t>Trade 1</t>
        </is>
      </c>
      <c r="D4" s="11" t="inlineStr">
        <is>
          <t>Trade 2</t>
        </is>
      </c>
      <c r="E4" s="11" t="inlineStr">
        <is>
          <t>Location Grid</t>
        </is>
      </c>
      <c r="F4" s="11" t="inlineStr">
        <is>
          <t>Interference Depth (mm)</t>
        </is>
      </c>
      <c r="G4" s="11" t="inlineStr">
        <is>
          <t>Responsible Subcontractor</t>
        </is>
      </c>
      <c r="H4" s="11" t="inlineStr">
        <is>
          <t>Resolution State</t>
        </is>
      </c>
    </row>
    <row r="5" ht="20" customHeight="1">
      <c r="B5" s="13" t="inlineStr">
        <is>
          <t>CLASH-881</t>
        </is>
      </c>
      <c r="C5" s="13" t="inlineStr">
        <is>
          <t>HVAC Duct 800x400</t>
        </is>
      </c>
      <c r="D5" s="13" t="inlineStr">
        <is>
          <t>Fire Sprinkler Main 4"</t>
        </is>
      </c>
      <c r="E5" s="13" t="inlineStr">
        <is>
          <t>Grid E-12 Ceiling</t>
        </is>
      </c>
      <c r="F5" s="22" t="n">
        <v>45</v>
      </c>
      <c r="G5" s="13" t="inlineStr">
        <is>
          <t>HVAC Subcontractor</t>
        </is>
      </c>
      <c r="H5" s="13" t="inlineStr">
        <is>
          <t>Re-routed in BIM 3D</t>
        </is>
      </c>
    </row>
    <row r="6" ht="20" customHeight="1">
      <c r="B6" s="3" t="inlineStr">
        <is>
          <t>CLASH-882</t>
        </is>
      </c>
      <c r="C6" s="3" t="inlineStr">
        <is>
          <t>Cable Tray 600mm</t>
        </is>
      </c>
      <c r="D6" s="3" t="inlineStr">
        <is>
          <t>Sanitary Drain Pipe 6"</t>
        </is>
      </c>
      <c r="E6" s="3" t="inlineStr">
        <is>
          <t>Grid F-08 Riser</t>
        </is>
      </c>
      <c r="F6" s="23" t="n">
        <v>30</v>
      </c>
      <c r="G6" s="3" t="inlineStr">
        <is>
          <t>Electrical Subcontractor</t>
        </is>
      </c>
      <c r="H6" s="3" t="inlineStr">
        <is>
          <t>Resolved Elevation Offset</t>
        </is>
      </c>
    </row>
  </sheetData>
  <mergeCells count="1">
    <mergeCell ref="B2:H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20" customWidth="1" min="3" max="3"/>
    <col width="18" customWidth="1" min="4" max="4"/>
    <col width="21" customWidth="1" min="5" max="5"/>
    <col width="28" customWidth="1" min="6" max="6"/>
    <col width="25" customWidth="1" min="7" max="7"/>
    <col width="14" customWidth="1" min="8" max="8"/>
    <col width="12" customWidth="1" min="9" max="9"/>
  </cols>
  <sheetData>
    <row r="2" ht="35" customHeight="1">
      <c r="B2" s="21" t="inlineStr">
        <is>
          <t>Heavy Crane Telematics</t>
        </is>
      </c>
    </row>
    <row r="4" ht="24" customHeight="1">
      <c r="B4" s="12" t="inlineStr">
        <is>
          <t>Crane ID</t>
        </is>
      </c>
      <c r="C4" s="11" t="inlineStr">
        <is>
          <t>Crane Model</t>
        </is>
      </c>
      <c r="D4" s="11" t="inlineStr">
        <is>
          <t>Boom Length (m)</t>
        </is>
      </c>
      <c r="E4" s="11" t="inlineStr">
        <is>
          <t>Operating Load (t)</t>
        </is>
      </c>
      <c r="F4" s="12" t="inlineStr">
        <is>
          <t>Load Moment Indicator (%)</t>
        </is>
      </c>
      <c r="G4" s="11" t="inlineStr">
        <is>
          <t>Wind Speed Limit (m/s)</t>
        </is>
      </c>
      <c r="H4" s="12" t="inlineStr">
        <is>
          <t>Operator ID</t>
        </is>
      </c>
    </row>
    <row r="5" ht="20" customHeight="1">
      <c r="B5" s="13" t="inlineStr">
        <is>
          <t>TOWER-CR-01</t>
        </is>
      </c>
      <c r="C5" s="13" t="inlineStr">
        <is>
          <t>Liebherr 550 EC-H</t>
        </is>
      </c>
      <c r="D5" s="22" t="n">
        <v>70</v>
      </c>
      <c r="E5" s="22" t="n">
        <v>12.4</v>
      </c>
      <c r="F5" s="22" t="n">
        <v>62</v>
      </c>
      <c r="G5" s="13" t="inlineStr">
        <is>
          <t>11.2 m/s (Limit 15.0)</t>
        </is>
      </c>
      <c r="H5" s="13" t="inlineStr">
        <is>
          <t>CR-OP-101</t>
        </is>
      </c>
    </row>
    <row r="6" ht="20" customHeight="1">
      <c r="B6" s="3" t="inlineStr">
        <is>
          <t>TOWER-CR-02</t>
        </is>
      </c>
      <c r="C6" s="3" t="inlineStr">
        <is>
          <t>Liebherr 550 EC-H</t>
        </is>
      </c>
      <c r="D6" s="23" t="n">
        <v>70</v>
      </c>
      <c r="E6" s="23" t="n">
        <v>14.1</v>
      </c>
      <c r="F6" s="23" t="n">
        <v>71</v>
      </c>
      <c r="G6" s="3" t="inlineStr">
        <is>
          <t>10.8 m/s (Limit 15.0)</t>
        </is>
      </c>
      <c r="H6" s="3" t="inlineStr">
        <is>
          <t>CR-OP-102</t>
        </is>
      </c>
    </row>
  </sheetData>
  <mergeCells count="1">
    <mergeCell ref="B2:H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16" customWidth="1" min="3" max="3"/>
    <col width="17" customWidth="1" min="4" max="4"/>
    <col width="29" customWidth="1" min="5" max="5"/>
    <col width="18" customWidth="1" min="6" max="6"/>
    <col width="23" customWidth="1" min="7" max="7"/>
    <col width="12" customWidth="1" min="8" max="8"/>
  </cols>
  <sheetData>
    <row r="2" ht="35" customHeight="1">
      <c r="B2" s="21" t="inlineStr">
        <is>
          <t>Site HSE Safety Telematics</t>
        </is>
      </c>
    </row>
    <row r="4" ht="24" customHeight="1">
      <c r="B4" s="11" t="inlineStr">
        <is>
          <t>Safety Metric</t>
        </is>
      </c>
      <c r="C4" s="11" t="inlineStr">
        <is>
          <t>Current Month</t>
        </is>
      </c>
      <c r="D4" s="11" t="inlineStr">
        <is>
          <t>YTD Cumulative</t>
        </is>
      </c>
      <c r="E4" s="11" t="inlineStr">
        <is>
          <t>Benchmark Standard</t>
        </is>
      </c>
      <c r="F4" s="11" t="inlineStr">
        <is>
          <t>HSE Audits Done</t>
        </is>
      </c>
      <c r="G4" s="11" t="inlineStr">
        <is>
          <t>Violations Rectified</t>
        </is>
      </c>
    </row>
    <row r="5" ht="20" customHeight="1">
      <c r="B5" s="13" t="inlineStr">
        <is>
          <t>Lost Time Injury Frequency</t>
        </is>
      </c>
      <c r="C5" s="22" t="n">
        <v>0</v>
      </c>
      <c r="D5" s="22" t="n">
        <v>0</v>
      </c>
      <c r="E5" s="13" t="inlineStr">
        <is>
          <t>&lt; 0.50 per 1M hours</t>
        </is>
      </c>
      <c r="F5" s="22" t="n">
        <v>48</v>
      </c>
      <c r="G5" s="13" t="inlineStr">
        <is>
          <t>100% Rectified</t>
        </is>
      </c>
    </row>
    <row r="6" ht="20" customHeight="1">
      <c r="B6" s="3" t="inlineStr">
        <is>
          <t>Near-Miss Reports Logged</t>
        </is>
      </c>
      <c r="C6" s="23" t="n">
        <v>14</v>
      </c>
      <c r="D6" s="23" t="n">
        <v>82</v>
      </c>
      <c r="E6" s="3" t="inlineStr">
        <is>
          <t>Positive Reporting Culture</t>
        </is>
      </c>
      <c r="F6" s="23" t="n">
        <v>48</v>
      </c>
      <c r="G6" s="3" t="inlineStr">
        <is>
          <t>100% Addressed</t>
        </is>
      </c>
    </row>
  </sheetData>
  <mergeCells count="1">
    <mergeCell ref="B2:H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33" customWidth="1" min="3" max="3"/>
    <col width="22" customWidth="1" min="4" max="4"/>
    <col width="25" customWidth="1" min="5" max="5"/>
    <col width="23" customWidth="1" min="6" max="6"/>
    <col width="22" customWidth="1" min="7" max="7"/>
    <col width="17" customWidth="1" min="8" max="8"/>
    <col width="12" customWidth="1" min="9" max="9"/>
  </cols>
  <sheetData>
    <row r="2" ht="35" customHeight="1">
      <c r="B2" s="21" t="inlineStr">
        <is>
          <t>Contractor Progress Tracking</t>
        </is>
      </c>
    </row>
    <row r="4" ht="24" customHeight="1">
      <c r="B4" s="11" t="inlineStr">
        <is>
          <t>Contractor Name</t>
        </is>
      </c>
      <c r="C4" s="11" t="inlineStr">
        <is>
          <t>Scope of Work</t>
        </is>
      </c>
      <c r="D4" s="11" t="inlineStr">
        <is>
          <t>Contract Value ($M)</t>
        </is>
      </c>
      <c r="E4" s="12" t="inlineStr">
        <is>
          <t>Certified Progress (%)</t>
        </is>
      </c>
      <c r="F4" s="11" t="inlineStr">
        <is>
          <t>Invoiced Amount ($M)</t>
        </is>
      </c>
      <c r="G4" s="11" t="inlineStr">
        <is>
          <t>Retainage Held ($M)</t>
        </is>
      </c>
      <c r="H4" s="11" t="inlineStr">
        <is>
          <t>Quality Rating</t>
        </is>
      </c>
    </row>
    <row r="5" ht="20" customHeight="1">
      <c r="B5" s="13" t="inlineStr">
        <is>
          <t>MegaSteel Corp</t>
        </is>
      </c>
      <c r="C5" s="13" t="inlineStr">
        <is>
          <t>Structural Steel Erection</t>
        </is>
      </c>
      <c r="D5" s="22" t="n">
        <v>142</v>
      </c>
      <c r="E5" s="22" t="n">
        <v>89.40000000000001</v>
      </c>
      <c r="F5" s="22" t="n">
        <v>126.9</v>
      </c>
      <c r="G5" s="22" t="n">
        <v>6.3</v>
      </c>
      <c r="H5" s="13" t="inlineStr">
        <is>
          <t>Grade A</t>
        </is>
      </c>
    </row>
    <row r="6" ht="20" customHeight="1">
      <c r="B6" s="3" t="inlineStr">
        <is>
          <t>Global MEP Joint Venture</t>
        </is>
      </c>
      <c r="C6" s="3" t="inlineStr">
        <is>
          <t>Mechanical Electrical Plumbing</t>
        </is>
      </c>
      <c r="D6" s="23" t="n">
        <v>185</v>
      </c>
      <c r="E6" s="23" t="n">
        <v>78.2</v>
      </c>
      <c r="F6" s="23" t="n">
        <v>144.6</v>
      </c>
      <c r="G6" s="23" t="n">
        <v>7.2</v>
      </c>
      <c r="H6" s="3" t="inlineStr">
        <is>
          <t>Grade A</t>
        </is>
      </c>
    </row>
  </sheetData>
  <mergeCells count="1">
    <mergeCell ref="B2:H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8" customWidth="1" min="3" max="3"/>
    <col width="25" customWidth="1" min="4" max="4"/>
    <col width="37" customWidth="1" min="5" max="5"/>
    <col width="29" customWidth="1" min="6" max="6"/>
    <col width="27" customWidth="1" min="7" max="7"/>
    <col width="12" customWidth="1" min="8" max="8"/>
  </cols>
  <sheetData>
    <row r="2" ht="35" customHeight="1">
      <c r="B2" s="21" t="inlineStr">
        <is>
          <t>Geotechnical Inclinometer</t>
        </is>
      </c>
    </row>
    <row r="4" ht="24" customHeight="1">
      <c r="B4" s="12" t="inlineStr">
        <is>
          <t>Borehole ID</t>
        </is>
      </c>
      <c r="C4" s="11" t="inlineStr">
        <is>
          <t>Location</t>
        </is>
      </c>
      <c r="D4" s="11" t="inlineStr">
        <is>
          <t>Inclinometer Depth (m)</t>
        </is>
      </c>
      <c r="E4" s="11" t="inlineStr">
        <is>
          <t>Cumulative Lateral Deflection (mm)</t>
        </is>
      </c>
      <c r="F4" s="11" t="inlineStr">
        <is>
          <t>Piezometer Water Table (m)</t>
        </is>
      </c>
      <c r="G4" s="12" t="inlineStr">
        <is>
          <t>Ground Settlement Status</t>
        </is>
      </c>
    </row>
    <row r="5" ht="20" customHeight="1">
      <c r="B5" s="13" t="inlineStr">
        <is>
          <t>INC-BH-01</t>
        </is>
      </c>
      <c r="C5" s="13" t="inlineStr">
        <is>
          <t>Excavation Pit North Wall</t>
        </is>
      </c>
      <c r="D5" s="22" t="n">
        <v>35</v>
      </c>
      <c r="E5" s="22" t="n">
        <v>4.2</v>
      </c>
      <c r="F5" s="22" t="n">
        <v>-6.4</v>
      </c>
      <c r="G5" s="13" t="inlineStr">
        <is>
          <t>Stable Within Tolerance</t>
        </is>
      </c>
    </row>
    <row r="6" ht="20" customHeight="1">
      <c r="B6" s="3" t="inlineStr">
        <is>
          <t>INC-BH-02</t>
        </is>
      </c>
      <c r="C6" s="3" t="inlineStr">
        <is>
          <t>Excavation Pit South Wall</t>
        </is>
      </c>
      <c r="D6" s="23" t="n">
        <v>35</v>
      </c>
      <c r="E6" s="23" t="n">
        <v>3.8</v>
      </c>
      <c r="F6" s="23" t="n">
        <v>-6.2</v>
      </c>
      <c r="G6" s="3" t="inlineStr">
        <is>
          <t>Stable Within Tolerance</t>
        </is>
      </c>
    </row>
  </sheetData>
  <mergeCells count="1">
    <mergeCell ref="B2:H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6" customWidth="1" min="3" max="3"/>
    <col width="16" customWidth="1" min="4" max="4"/>
    <col width="32" customWidth="1" min="5" max="5"/>
    <col width="34" customWidth="1" min="6" max="6"/>
    <col width="28" customWidth="1" min="7" max="7"/>
    <col width="12" customWidth="1" min="8" max="8"/>
  </cols>
  <sheetData>
    <row r="2" ht="35" customHeight="1">
      <c r="B2" s="21" t="inlineStr">
        <is>
          <t>Sustainability LEED Gold</t>
        </is>
      </c>
    </row>
    <row r="4" ht="24" customHeight="1">
      <c r="B4" s="11" t="inlineStr">
        <is>
          <t>LEED Credit Category</t>
        </is>
      </c>
      <c r="C4" s="11" t="inlineStr">
        <is>
          <t>Target Points</t>
        </is>
      </c>
      <c r="D4" s="11" t="inlineStr">
        <is>
          <t>Earned Points</t>
        </is>
      </c>
      <c r="E4" s="12" t="inlineStr">
        <is>
          <t>Material Recycled Content (%)</t>
        </is>
      </c>
      <c r="F4" s="12" t="inlineStr">
        <is>
          <t>Construction Waste Diverted (%)</t>
        </is>
      </c>
      <c r="G4" s="11" t="inlineStr">
        <is>
          <t>Rating Tier</t>
        </is>
      </c>
    </row>
    <row r="5" ht="20" customHeight="1">
      <c r="B5" s="13" t="inlineStr">
        <is>
          <t>Materials &amp; Resources</t>
        </is>
      </c>
      <c r="C5" s="22" t="n">
        <v>14</v>
      </c>
      <c r="D5" s="22" t="n">
        <v>13</v>
      </c>
      <c r="E5" s="13" t="inlineStr">
        <is>
          <t>32.4% Recycled Aggregates</t>
        </is>
      </c>
      <c r="F5" s="13" t="inlineStr">
        <is>
          <t>94.2% Diverted From Landfill</t>
        </is>
      </c>
      <c r="G5" s="13" t="inlineStr">
        <is>
          <t>LEED Gold Certified Track</t>
        </is>
      </c>
    </row>
  </sheetData>
  <mergeCells count="1">
    <mergeCell ref="B2:H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21" customWidth="1" min="3" max="3"/>
    <col width="42" customWidth="1" min="4" max="4"/>
    <col width="17" customWidth="1" min="5" max="5"/>
    <col width="34" customWidth="1" min="6" max="6"/>
    <col width="23" customWidth="1" min="7" max="7"/>
    <col width="12" customWidth="1" min="8" max="8"/>
  </cols>
  <sheetData>
    <row r="2" ht="35" customHeight="1">
      <c r="B2" s="21" t="inlineStr">
        <is>
          <t>Site Non-Conformance (NCR)</t>
        </is>
      </c>
    </row>
    <row r="4" ht="24" customHeight="1">
      <c r="B4" s="11" t="inlineStr">
        <is>
          <t>NCR Number</t>
        </is>
      </c>
      <c r="C4" s="11" t="inlineStr">
        <is>
          <t>Location</t>
        </is>
      </c>
      <c r="D4" s="11" t="inlineStr">
        <is>
          <t>Non-Conformance Description</t>
        </is>
      </c>
      <c r="E4" s="11" t="inlineStr">
        <is>
          <t>Defect Class</t>
        </is>
      </c>
      <c r="F4" s="11" t="inlineStr">
        <is>
          <t>Disposition Action</t>
        </is>
      </c>
      <c r="G4" s="11" t="inlineStr">
        <is>
          <t>Sign-Off Engineer</t>
        </is>
      </c>
    </row>
    <row r="5" ht="20" customHeight="1">
      <c r="B5" s="13" t="inlineStr">
        <is>
          <t>NCR-2026-44</t>
        </is>
      </c>
      <c r="C5" s="13" t="inlineStr">
        <is>
          <t>Level 12 Slab Pour</t>
        </is>
      </c>
      <c r="D5" s="13" t="inlineStr">
        <is>
          <t>Surface honeycombing on shear wall edge</t>
        </is>
      </c>
      <c r="E5" s="13" t="inlineStr">
        <is>
          <t>Cosmetic Minor</t>
        </is>
      </c>
      <c r="F5" s="13" t="inlineStr">
        <is>
          <t>Pressure epoxy injection repair</t>
        </is>
      </c>
      <c r="G5" s="13" t="inlineStr">
        <is>
          <t>Resident Engineer PE</t>
        </is>
      </c>
    </row>
  </sheetData>
  <mergeCells count="1">
    <mergeCell ref="B2:H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30" customWidth="1" min="3" max="3"/>
    <col width="21" customWidth="1" min="4" max="4"/>
    <col width="16" customWidth="1" min="5" max="5"/>
    <col width="26" customWidth="1" min="6" max="6"/>
    <col width="23" customWidth="1" min="7" max="7"/>
    <col width="12" customWidth="1" min="8" max="8"/>
  </cols>
  <sheetData>
    <row r="2" ht="35" customHeight="1">
      <c r="B2" s="21" t="inlineStr">
        <is>
          <t>Mega-Project Cash Flow FinOps</t>
        </is>
      </c>
    </row>
    <row r="4" ht="24" customHeight="1">
      <c r="B4" s="11" t="inlineStr">
        <is>
          <t>Month Window</t>
        </is>
      </c>
      <c r="C4" s="11" t="inlineStr">
        <is>
          <t>Projected Cash Outflow ($M)</t>
        </is>
      </c>
      <c r="D4" s="11" t="inlineStr">
        <is>
          <t>Actual Billed ($M)</t>
        </is>
      </c>
      <c r="E4" s="11" t="inlineStr">
        <is>
          <t>Variance ($M)</t>
        </is>
      </c>
      <c r="F4" s="11" t="inlineStr">
        <is>
          <t>Escrow Facility Balance</t>
        </is>
      </c>
      <c r="G4" s="11" t="inlineStr">
        <is>
          <t>Contingency Drawdown</t>
        </is>
      </c>
    </row>
    <row r="5" ht="20" customHeight="1">
      <c r="B5" s="13" t="inlineStr">
        <is>
          <t>October 2026</t>
        </is>
      </c>
      <c r="C5" s="22" t="n">
        <v>42</v>
      </c>
      <c r="D5" s="22" t="n">
        <v>40.8</v>
      </c>
      <c r="E5" s="22" t="n">
        <v>-1.2</v>
      </c>
      <c r="F5" s="13" t="inlineStr">
        <is>
          <t>$180M Available</t>
        </is>
      </c>
      <c r="G5" s="13" t="inlineStr">
        <is>
          <t>Zero Drawdown</t>
        </is>
      </c>
    </row>
  </sheetData>
  <mergeCells count="1">
    <mergeCell ref="B2:H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3" customWidth="1" min="2" max="2"/>
    <col width="23" customWidth="1" min="3" max="3"/>
    <col width="40" customWidth="1" min="4" max="4"/>
    <col width="18" customWidth="1" min="5" max="5"/>
    <col width="25" customWidth="1" min="6" max="6"/>
    <col width="25" customWidth="1" min="7" max="7"/>
    <col width="12" customWidth="1" min="8" max="8"/>
  </cols>
  <sheetData>
    <row r="2" ht="35" customHeight="1">
      <c r="B2" s="21" t="inlineStr">
        <is>
          <t>Engineering Change Order (ECO)</t>
        </is>
      </c>
    </row>
    <row r="4" ht="24" customHeight="1">
      <c r="B4" s="11" t="inlineStr">
        <is>
          <t>ECO Code</t>
        </is>
      </c>
      <c r="C4" s="11" t="inlineStr">
        <is>
          <t>Discipline</t>
        </is>
      </c>
      <c r="D4" s="11" t="inlineStr">
        <is>
          <t>Scope Modification</t>
        </is>
      </c>
      <c r="E4" s="11" t="inlineStr">
        <is>
          <t>Cost Impact ($)</t>
        </is>
      </c>
      <c r="F4" s="11" t="inlineStr">
        <is>
          <t>Schedule Impact (Days)</t>
        </is>
      </c>
      <c r="G4" s="12" t="inlineStr">
        <is>
          <t>Client Approval Status</t>
        </is>
      </c>
    </row>
    <row r="5" ht="20" customHeight="1">
      <c r="B5" s="13" t="inlineStr">
        <is>
          <t>ECO-BIM-112</t>
        </is>
      </c>
      <c r="C5" s="13" t="inlineStr">
        <is>
          <t>Architectural Facade</t>
        </is>
      </c>
      <c r="D5" s="13" t="inlineStr">
        <is>
          <t>Upgraded glass thermal double glazing</t>
        </is>
      </c>
      <c r="E5" s="22" t="n">
        <v>140000</v>
      </c>
      <c r="F5" s="22" t="n">
        <v>0</v>
      </c>
      <c r="G5" s="13" t="inlineStr">
        <is>
          <t>Approved by Client</t>
        </is>
      </c>
    </row>
  </sheetData>
  <mergeCells count="1">
    <mergeCell ref="B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2026-10-16T03:57:50Z</dcterms:created>
  <dcterms:modified xsi:type="dcterms:W3CDTF">2026-10-18T14:35:38Z</dcterms:modified>
</cp:coreProperties>
</file>